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583" activeTab="0"/>
  </bookViews>
  <sheets>
    <sheet name="表紙 " sheetId="1" r:id="rId1"/>
    <sheet name="内訳書(請負費)" sheetId="2" r:id="rId2"/>
    <sheet name="設計（新技術）H22.4" sheetId="3" r:id="rId3"/>
    <sheet name="設計H22.4(新技術 骨材再生工工種内訳書)" sheetId="4" r:id="rId4"/>
    <sheet name="設計H22.1(新技術 小割工種内訳書) " sheetId="5" r:id="rId5"/>
    <sheet name="自社(破砕ｱﾀｯﾁﾒﾝﾄ-骨材製造機損料) " sheetId="6" r:id="rId6"/>
    <sheet name="自社(破砕ｱﾀｯﾁﾒﾝﾄ-小割圧砕機損料) " sheetId="7" r:id="rId7"/>
  </sheets>
  <definedNames>
    <definedName name="_xlnm.Print_Area" localSheetId="5">'自社(破砕ｱﾀｯﾁﾒﾝﾄ-骨材製造機損料) '!$A$1:$CU$48</definedName>
    <definedName name="_xlnm.Print_Area" localSheetId="6">'自社(破砕ｱﾀｯﾁﾒﾝﾄ-小割圧砕機損料) '!$A$1:$CU$48</definedName>
    <definedName name="_xlnm.Print_Area" localSheetId="2">'設計（新技術）H22.4'!$A$1:$R$47</definedName>
    <definedName name="_xlnm.Print_Area" localSheetId="4">'設計H22.1(新技術 小割工種内訳書) '!$A$1:$R$104</definedName>
    <definedName name="_xlnm.Print_Area" localSheetId="3">'設計H22.4(新技術 骨材再生工工種内訳書)'!$A$1:$R$156</definedName>
    <definedName name="_xlnm.Print_Area" localSheetId="1">'内訳書(請負費)'!$A$2:$J$32</definedName>
    <definedName name="_xlnm.Print_Area" localSheetId="0">'表紙 '!$A$1:$P$35</definedName>
  </definedNames>
  <calcPr fullCalcOnLoad="1"/>
</workbook>
</file>

<file path=xl/sharedStrings.xml><?xml version="1.0" encoding="utf-8"?>
<sst xmlns="http://schemas.openxmlformats.org/spreadsheetml/2006/main" count="368" uniqueCount="192">
  <si>
    <t>摘　　　　　　　要</t>
  </si>
  <si>
    <t>規　　　　　　　格</t>
  </si>
  <si>
    <t>工種内訳書第　　号　</t>
  </si>
  <si>
    <t>名　　　　　　　称</t>
  </si>
  <si>
    <t>規　　　　　　格</t>
  </si>
  <si>
    <t>単　位</t>
  </si>
  <si>
    <t>数　　　量</t>
  </si>
  <si>
    <t>単　　　価</t>
  </si>
  <si>
    <t>金　　　　　　額</t>
  </si>
  <si>
    <t>摘　　　　　　　　　要</t>
  </si>
  <si>
    <t>直接工事費</t>
  </si>
  <si>
    <t>新工法施工費計上内訳</t>
  </si>
  <si>
    <t>日</t>
  </si>
  <si>
    <t>　重機分解・組立費</t>
  </si>
  <si>
    <t>　分解組立　ﾊﾞｯｸﾎｳｱﾀｯﾁﾒﾝﾄ</t>
  </si>
  <si>
    <t>式</t>
  </si>
  <si>
    <t>一般共通仮設費に含む</t>
  </si>
  <si>
    <t>設計数量     1ｍ3</t>
  </si>
  <si>
    <t>1ｍ3当り金額</t>
  </si>
  <si>
    <t>代 価 合 計</t>
  </si>
  <si>
    <t>要　　　　　素</t>
  </si>
  <si>
    <t>名称</t>
  </si>
  <si>
    <t>規　　　格</t>
  </si>
  <si>
    <t>１　次</t>
  </si>
  <si>
    <t>人</t>
  </si>
  <si>
    <t>代価</t>
  </si>
  <si>
    <t>1m3当り単価（①）</t>
  </si>
  <si>
    <t>基準数量　100ｍ3</t>
  </si>
  <si>
    <t>諸雑費</t>
  </si>
  <si>
    <t>合　　計</t>
  </si>
  <si>
    <t>1ｍ3当り単価</t>
  </si>
  <si>
    <t>工　種　内　訳　書　</t>
  </si>
  <si>
    <t>１日当り単価表</t>
  </si>
  <si>
    <t>一　　金</t>
  </si>
  <si>
    <t>人件費</t>
  </si>
  <si>
    <t>軽油</t>
  </si>
  <si>
    <t>1日当り単価</t>
  </si>
  <si>
    <t>諸雑費</t>
  </si>
  <si>
    <t>100ｍ3当り単価</t>
  </si>
  <si>
    <t>㍑</t>
  </si>
  <si>
    <t>　①骨材再生費</t>
  </si>
  <si>
    <t>工事費内訳第　１号　</t>
  </si>
  <si>
    <t>工種内訳第　１号　</t>
  </si>
  <si>
    <t>破砕機（ｱﾀｯﾁﾒﾝﾄ）</t>
  </si>
  <si>
    <t>ｸﾛｰﾗ型山積0.8ｍ3（平積0.6ｍ3）</t>
  </si>
  <si>
    <t>特殊作業員</t>
  </si>
  <si>
    <t>人</t>
  </si>
  <si>
    <t>　【工内第 1号】</t>
  </si>
  <si>
    <t>工　事　費　内　訳　書　</t>
  </si>
  <si>
    <t>燃料消費量</t>
  </si>
  <si>
    <t>機械損料数量</t>
  </si>
  <si>
    <t>特殊運転手</t>
  </si>
  <si>
    <t>台</t>
  </si>
  <si>
    <t>バックホウ運転費</t>
  </si>
  <si>
    <t>バックホウ運転費</t>
  </si>
  <si>
    <t>日当り４２ｍ3</t>
  </si>
  <si>
    <t>　【損料第 1号】</t>
  </si>
  <si>
    <t>供用日数</t>
  </si>
  <si>
    <t>m3</t>
  </si>
  <si>
    <t>・再生骨材の単位体積重量（1.5t/m3）は一般的な試験データによるものです。</t>
  </si>
  <si>
    <t>・ｺﾝｸﾘｰﾄ塊の単位重量　無筋ｺﾝｸﾘｰﾄ 2.35t/ｍ3,鉄筋ｺﾝｸﾘｰﾄ　2.50t/ｍ3</t>
  </si>
  <si>
    <t>機関出力kw(PS)</t>
  </si>
  <si>
    <t>機械質量（t）</t>
  </si>
  <si>
    <t>諸　　　元</t>
  </si>
  <si>
    <t>基礎単価</t>
  </si>
  <si>
    <t>（千円）</t>
  </si>
  <si>
    <t>標準使用年数</t>
  </si>
  <si>
    <t>（年）</t>
  </si>
  <si>
    <t>運転時間</t>
  </si>
  <si>
    <t>（時間）</t>
  </si>
  <si>
    <t>運転日数</t>
  </si>
  <si>
    <t>（日）</t>
  </si>
  <si>
    <t>年間標準</t>
  </si>
  <si>
    <t>維持修理比率</t>
  </si>
  <si>
    <t>（％）</t>
  </si>
  <si>
    <t>年間管理費率</t>
  </si>
  <si>
    <t>残存率</t>
  </si>
  <si>
    <t>（％）</t>
  </si>
  <si>
    <t>損料率</t>
  </si>
  <si>
    <r>
      <t>（×10）</t>
    </r>
    <r>
      <rPr>
        <vertAlign val="superscript"/>
        <sz val="8"/>
        <rFont val="ＭＳ Ｐゴシック"/>
        <family val="3"/>
      </rPr>
      <t>-6</t>
    </r>
  </si>
  <si>
    <t>損 料</t>
  </si>
  <si>
    <t>（円）</t>
  </si>
  <si>
    <t>運転1時間当たり</t>
  </si>
  <si>
    <t>供用1日当たり</t>
  </si>
  <si>
    <t>(12)       損料率</t>
  </si>
  <si>
    <t>(13)       損  料</t>
  </si>
  <si>
    <t>(14)       損料率</t>
  </si>
  <si>
    <t>(15)       損  料</t>
  </si>
  <si>
    <t>運転1時間当たり換算値</t>
  </si>
  <si>
    <t>供用1日当たり換算値</t>
  </si>
  <si>
    <t>運転1時間当たり燃料消費率</t>
  </si>
  <si>
    <t>(㍑/kW-h)</t>
  </si>
  <si>
    <t>(㍑/h)</t>
  </si>
  <si>
    <t>摘　　　　要</t>
  </si>
  <si>
    <t>参　　　　　　　　　　　　　　　　　　　考</t>
  </si>
  <si>
    <t>分 類 コ ー ド</t>
  </si>
  <si>
    <t>－</t>
  </si>
  <si>
    <r>
      <t>最大破砕力40.0kN、圧砕ﾓｰﾀｰ回転速度260min</t>
    </r>
    <r>
      <rPr>
        <vertAlign val="superscript"/>
        <sz val="8"/>
        <rFont val="ＭＳ Ｐゴシック"/>
        <family val="3"/>
      </rPr>
      <t>-1</t>
    </r>
  </si>
  <si>
    <t>適用ｼｮﾍﾞﾙ 　　　　　　　　　　　　　山積 0.8ｍ3～1.0ｍ3級</t>
  </si>
  <si>
    <t>ア　タ　ッ　チ　メ　ン　ト　損　料　算　定　表</t>
  </si>
  <si>
    <r>
      <t>【 新 技 術 工 法 】</t>
    </r>
    <r>
      <rPr>
        <sz val="20"/>
        <rFont val="ＭＳ Ｐゴシック"/>
        <family val="3"/>
      </rPr>
      <t>　 工　事　費　内　訳　書　（　直　接　工　事　費　）</t>
    </r>
  </si>
  <si>
    <t>再生クラッシャーラン製造工（脱着式）</t>
  </si>
  <si>
    <t>再生クラッシャーラン製造工（脱着式）</t>
  </si>
  <si>
    <t>破砕処理量　42ｍ3/日　　　　【工事費第 1号】</t>
  </si>
  <si>
    <t>　　余市郡余市町入舟町１２６番地</t>
  </si>
  <si>
    <t>　　株式会社　　古　垣　建　設</t>
  </si>
  <si>
    <t xml:space="preserve">    担当者　櫻庭　健　090-2698-9817</t>
  </si>
  <si>
    <t>単価お見積り</t>
  </si>
  <si>
    <t>　　上記の金額にて工事請負致すべく見積書を提出します</t>
  </si>
  <si>
    <t>　備　　　考</t>
  </si>
  <si>
    <t>工 事 名</t>
  </si>
  <si>
    <t>工 事 金</t>
  </si>
  <si>
    <t>名　　　　　　称</t>
  </si>
  <si>
    <t>形　状　寸　法</t>
  </si>
  <si>
    <t>数　　量</t>
  </si>
  <si>
    <t>単位</t>
  </si>
  <si>
    <t>単　　　価</t>
  </si>
  <si>
    <t>金　　　　額</t>
  </si>
  <si>
    <t>摘　　要</t>
  </si>
  <si>
    <t>ｍ3</t>
  </si>
  <si>
    <t>　</t>
  </si>
  <si>
    <t>工事費内訳は別紙による</t>
  </si>
  <si>
    <t>　＊＊＊＊＊＊＊＊＊＊＊</t>
  </si>
  <si>
    <t xml:space="preserve">   御　　　見　　　積　　　書   </t>
  </si>
  <si>
    <t>請負直接工事費</t>
  </si>
  <si>
    <t>上記金額に消費税額は含まれません</t>
  </si>
  <si>
    <t>見積の適用できる範囲</t>
  </si>
  <si>
    <t>北海道内全域</t>
  </si>
  <si>
    <t>（</t>
  </si>
  <si>
    <t>）市（町）内現場に限る</t>
  </si>
  <si>
    <t>下記範囲に限る</t>
  </si>
  <si>
    <t>（</t>
  </si>
  <si>
    <t>）</t>
  </si>
  <si>
    <t>荷渡し場所
又は
受入場所</t>
  </si>
  <si>
    <t>○</t>
  </si>
  <si>
    <t>工事現場</t>
  </si>
  <si>
    <t>桁等の製作工場</t>
  </si>
  <si>
    <t>その他</t>
  </si>
  <si>
    <t>　　TEL0135-22-5050,FAX0135-22-5050</t>
  </si>
  <si>
    <t xml:space="preserve">    代表取締役　古　垣　恒　次</t>
  </si>
  <si>
    <t>（</t>
  </si>
  <si>
    <t>）</t>
  </si>
  <si>
    <t>○</t>
  </si>
  <si>
    <t>再生ｸﾗｯｼｬｰﾗﾝ製造工（脱着式）</t>
  </si>
  <si>
    <t>合　　　計</t>
  </si>
  <si>
    <t>　　Ａ　Ｒ　Ｍ　協　会</t>
  </si>
  <si>
    <t>提出者</t>
  </si>
  <si>
    <t>　 【事　務　局】</t>
  </si>
  <si>
    <t>網走開発建設部管内全域</t>
  </si>
  <si>
    <t>（％）</t>
  </si>
  <si>
    <t>（％）</t>
  </si>
  <si>
    <r>
      <t>（×10）</t>
    </r>
    <r>
      <rPr>
        <vertAlign val="superscript"/>
        <sz val="8"/>
        <rFont val="ＭＳ Ｐゴシック"/>
        <family val="3"/>
      </rPr>
      <t>-6</t>
    </r>
  </si>
  <si>
    <r>
      <t>（×10）</t>
    </r>
    <r>
      <rPr>
        <vertAlign val="superscript"/>
        <sz val="8"/>
        <rFont val="ＭＳ Ｐゴシック"/>
        <family val="3"/>
      </rPr>
      <t>-6</t>
    </r>
  </si>
  <si>
    <t>(㍑/kW-h)</t>
  </si>
  <si>
    <t>(㍑/h)</t>
  </si>
  <si>
    <t>－</t>
  </si>
  <si>
    <t>ー</t>
  </si>
  <si>
    <t>諸雑費</t>
  </si>
  <si>
    <t>小割圧砕機（ｱﾀｯﾁﾒﾝﾄ）</t>
  </si>
  <si>
    <t>日当り１１２ｍ3</t>
  </si>
  <si>
    <t>　【損料第 2号】</t>
  </si>
  <si>
    <t>　【工内第 1号】</t>
  </si>
  <si>
    <t>１日当り単価</t>
  </si>
  <si>
    <t>基準数量　１日当り</t>
  </si>
  <si>
    <t>112ｍ3/日</t>
  </si>
  <si>
    <t>投入殻寸法350mm超</t>
  </si>
  <si>
    <t>投入殻寸法350mm以下</t>
  </si>
  <si>
    <t>RC-40,RC-80,投入寸法350mm超</t>
  </si>
  <si>
    <t>RC-40,RC-80,投入寸法350mm以内</t>
  </si>
  <si>
    <t xml:space="preserve"> RC-40,RC-80,投入寸法350mm以内</t>
  </si>
  <si>
    <r>
      <t>【換算値】 再生骨材(</t>
    </r>
    <r>
      <rPr>
        <sz val="11"/>
        <rFont val="ＭＳ Ｐゴシック"/>
        <family val="3"/>
      </rPr>
      <t>RC-40,</t>
    </r>
    <r>
      <rPr>
        <sz val="11"/>
        <rFont val="ＭＳ Ｐゴシック"/>
        <family val="3"/>
      </rPr>
      <t>RC</t>
    </r>
    <r>
      <rPr>
        <sz val="11"/>
        <rFont val="ＭＳ Ｐゴシック"/>
        <family val="3"/>
      </rPr>
      <t>-8</t>
    </r>
    <r>
      <rPr>
        <sz val="11"/>
        <rFont val="ＭＳ Ｐゴシック"/>
        <family val="3"/>
      </rPr>
      <t xml:space="preserve">0) </t>
    </r>
    <r>
      <rPr>
        <sz val="11"/>
        <rFont val="ＭＳ Ｐゴシック"/>
        <family val="3"/>
      </rPr>
      <t>1.5t/ｍ3</t>
    </r>
  </si>
  <si>
    <t>　②骨材再生費</t>
  </si>
  <si>
    <t xml:space="preserve"> RC-40,RC-80,投入寸法350mm超</t>
  </si>
  <si>
    <t>1m3当り単価（②）</t>
  </si>
  <si>
    <t>【単価請負費】</t>
  </si>
  <si>
    <t>骨材製造機FU-70</t>
  </si>
  <si>
    <t>MGC-200</t>
  </si>
  <si>
    <r>
      <t>油圧ショベル装着式</t>
    </r>
    <r>
      <rPr>
        <sz val="10"/>
        <rFont val="ＭＳ Ｐゴシック"/>
        <family val="3"/>
      </rPr>
      <t>　小割圧砕機(MGC-200)</t>
    </r>
  </si>
  <si>
    <t>油圧ショベル装着式骨材製造機 FU-70</t>
  </si>
  <si>
    <t>小割圧砕費</t>
  </si>
  <si>
    <t>小割圧砕,ｸﾛｰﾗ型山積0.8ｍ3（平積0.6ｍ3）</t>
  </si>
  <si>
    <t xml:space="preserve">北海道開発局 </t>
  </si>
  <si>
    <t>平成　２２　年　４　月　　１　日</t>
  </si>
  <si>
    <t>※歩掛表ー国土交通省土木工事標準積算基準書（共通編）, 機械運転単価表 ﾊﾞｯｸﾎｳより（H22.4）</t>
  </si>
  <si>
    <t>　人件費ー建設物価（H22.4）</t>
  </si>
  <si>
    <t>　燃料費ー建設物価（H22.4）　ﾐﾆﾛｰﾘｰ、小樽地区</t>
  </si>
  <si>
    <t>　機械損料数量ー日本建設機械化協会（H22.4）　</t>
  </si>
  <si>
    <t>　※人件費ー建設物価（H22.4）　</t>
  </si>
  <si>
    <t>４２ｍ3/日</t>
  </si>
  <si>
    <t xml:space="preserve">北海道開発局 </t>
  </si>
  <si>
    <t>・ｺﾝｸﾘｰﾄ殻の骨材の製品化は粒度２０mm～９０mmまで調整できます。</t>
  </si>
  <si>
    <t>Ｈ22．単価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</si>
</sst>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#,##0.0_);[Red]\(#,##0.0\)"/>
    <numFmt numFmtId="179" formatCode="#,##0_);[Red]\(#,##0\)"/>
    <numFmt numFmtId="180" formatCode="#,##0.00_);[Red]\(#,##0.00\)"/>
    <numFmt numFmtId="181" formatCode="#,##0.000_);[Red]\(#,##0.000\)"/>
    <numFmt numFmtId="182" formatCode="#,##0.0000_);[Red]\(#,##0.0000\)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&quot;\&quot;#,##0.0;&quot;\&quot;\-#,##0.0"/>
    <numFmt numFmtId="189" formatCode="#,##0.000"/>
    <numFmt numFmtId="190" formatCode="#,##0.00_ "/>
    <numFmt numFmtId="191" formatCode="#,##0.0_ "/>
    <numFmt numFmtId="192" formatCode="#,##0.0000"/>
    <numFmt numFmtId="193" formatCode="#,##0.00000"/>
    <numFmt numFmtId="194" formatCode="#,##0_ "/>
    <numFmt numFmtId="195" formatCode="0.00000000_ 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_ "/>
    <numFmt numFmtId="203" formatCode="0_);\(0\)"/>
    <numFmt numFmtId="204" formatCode="#,##0.000000"/>
    <numFmt numFmtId="205" formatCode="#,##0.000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0"/>
      <color indexed="12"/>
      <name val="ＭＳ Ｐゴシック"/>
      <family val="3"/>
    </font>
    <font>
      <vertAlign val="superscript"/>
      <sz val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4"/>
      <color indexed="8"/>
      <name val="ＭＳ ゴシック"/>
      <family val="3"/>
    </font>
    <font>
      <b/>
      <sz val="24"/>
      <name val="HG丸ｺﾞｼｯｸM-PRO"/>
      <family val="3"/>
    </font>
    <font>
      <sz val="14"/>
      <name val="ＭＳ ゴシック"/>
      <family val="3"/>
    </font>
    <font>
      <sz val="14"/>
      <name val="HG創英角ｺﾞｼｯｸUB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0" xfId="22" applyFont="1">
      <alignment/>
      <protection/>
    </xf>
    <xf numFmtId="0" fontId="10" fillId="0" borderId="0" xfId="22">
      <alignment/>
      <protection/>
    </xf>
    <xf numFmtId="0" fontId="15" fillId="0" borderId="0" xfId="22" applyFont="1">
      <alignment/>
      <protection/>
    </xf>
    <xf numFmtId="0" fontId="17" fillId="0" borderId="0" xfId="22" applyFont="1">
      <alignment/>
      <protection/>
    </xf>
    <xf numFmtId="0" fontId="10" fillId="0" borderId="3" xfId="22" applyBorder="1">
      <alignment/>
      <protection/>
    </xf>
    <xf numFmtId="0" fontId="17" fillId="0" borderId="0" xfId="22" applyFont="1" applyAlignment="1">
      <alignment horizontal="center"/>
      <protection/>
    </xf>
    <xf numFmtId="3" fontId="17" fillId="0" borderId="0" xfId="19" applyFont="1" applyAlignment="1">
      <alignment/>
    </xf>
    <xf numFmtId="0" fontId="17" fillId="0" borderId="4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3" fontId="17" fillId="0" borderId="5" xfId="19" applyFont="1" applyBorder="1" applyAlignment="1">
      <alignment horizontal="center" vertical="center"/>
    </xf>
    <xf numFmtId="0" fontId="17" fillId="0" borderId="6" xfId="22" applyFont="1" applyBorder="1" applyAlignment="1">
      <alignment horizontal="center" vertical="center"/>
      <protection/>
    </xf>
    <xf numFmtId="0" fontId="17" fillId="0" borderId="0" xfId="22" applyFont="1" applyBorder="1">
      <alignment/>
      <protection/>
    </xf>
    <xf numFmtId="3" fontId="17" fillId="0" borderId="7" xfId="19" applyFont="1" applyBorder="1" applyAlignment="1">
      <alignment vertical="center"/>
    </xf>
    <xf numFmtId="0" fontId="17" fillId="0" borderId="8" xfId="22" applyFont="1" applyBorder="1">
      <alignment/>
      <protection/>
    </xf>
    <xf numFmtId="0" fontId="10" fillId="3" borderId="9" xfId="22" applyFont="1" applyFill="1" applyBorder="1" applyAlignment="1">
      <alignment vertical="center"/>
      <protection/>
    </xf>
    <xf numFmtId="0" fontId="10" fillId="3" borderId="10" xfId="22" applyFont="1" applyFill="1" applyBorder="1" applyAlignment="1">
      <alignment horizontal="left" vertical="center" shrinkToFit="1"/>
      <protection/>
    </xf>
    <xf numFmtId="3" fontId="17" fillId="3" borderId="10" xfId="19" applyNumberFormat="1" applyFont="1" applyFill="1" applyBorder="1" applyAlignment="1">
      <alignment horizontal="right" vertical="center"/>
    </xf>
    <xf numFmtId="3" fontId="17" fillId="3" borderId="10" xfId="19" applyFont="1" applyFill="1" applyBorder="1" applyAlignment="1">
      <alignment vertical="center"/>
    </xf>
    <xf numFmtId="3" fontId="17" fillId="3" borderId="10" xfId="19" applyFont="1" applyFill="1" applyBorder="1" applyAlignment="1">
      <alignment vertical="center"/>
    </xf>
    <xf numFmtId="0" fontId="18" fillId="3" borderId="11" xfId="22" applyFont="1" applyFill="1" applyBorder="1" applyAlignment="1">
      <alignment vertical="center"/>
      <protection/>
    </xf>
    <xf numFmtId="0" fontId="17" fillId="3" borderId="0" xfId="22" applyFont="1" applyFill="1" applyBorder="1" applyAlignment="1">
      <alignment vertical="center"/>
      <protection/>
    </xf>
    <xf numFmtId="0" fontId="17" fillId="3" borderId="0" xfId="22" applyFont="1" applyFill="1" applyAlignment="1">
      <alignment vertical="center"/>
      <protection/>
    </xf>
    <xf numFmtId="3" fontId="17" fillId="3" borderId="0" xfId="22" applyNumberFormat="1" applyFont="1" applyFill="1" applyAlignment="1">
      <alignment vertical="center"/>
      <protection/>
    </xf>
    <xf numFmtId="0" fontId="10" fillId="3" borderId="10" xfId="22" applyFont="1" applyFill="1" applyBorder="1" applyAlignment="1">
      <alignment horizontal="left" vertical="center"/>
      <protection/>
    </xf>
    <xf numFmtId="184" fontId="17" fillId="3" borderId="10" xfId="19" applyNumberFormat="1" applyFont="1" applyFill="1" applyBorder="1" applyAlignment="1">
      <alignment vertical="center"/>
    </xf>
    <xf numFmtId="0" fontId="10" fillId="3" borderId="11" xfId="22" applyFont="1" applyFill="1" applyBorder="1" applyAlignment="1">
      <alignment vertical="center"/>
      <protection/>
    </xf>
    <xf numFmtId="0" fontId="10" fillId="3" borderId="12" xfId="22" applyFont="1" applyFill="1" applyBorder="1" applyAlignment="1">
      <alignment vertical="center"/>
      <protection/>
    </xf>
    <xf numFmtId="0" fontId="10" fillId="3" borderId="13" xfId="22" applyFont="1" applyFill="1" applyBorder="1" applyAlignment="1">
      <alignment horizontal="left" vertical="center" shrinkToFit="1"/>
      <protection/>
    </xf>
    <xf numFmtId="184" fontId="17" fillId="3" borderId="13" xfId="19" applyNumberFormat="1" applyFont="1" applyFill="1" applyBorder="1" applyAlignment="1">
      <alignment vertical="center"/>
    </xf>
    <xf numFmtId="3" fontId="17" fillId="3" borderId="13" xfId="19" applyFont="1" applyFill="1" applyBorder="1" applyAlignment="1">
      <alignment vertical="center"/>
    </xf>
    <xf numFmtId="3" fontId="17" fillId="3" borderId="13" xfId="19" applyFont="1" applyFill="1" applyBorder="1" applyAlignment="1">
      <alignment vertical="center"/>
    </xf>
    <xf numFmtId="0" fontId="10" fillId="3" borderId="14" xfId="22" applyFont="1" applyFill="1" applyBorder="1" applyAlignment="1">
      <alignment vertical="center"/>
      <protection/>
    </xf>
    <xf numFmtId="0" fontId="10" fillId="3" borderId="10" xfId="22" applyFont="1" applyFill="1" applyBorder="1" applyAlignment="1">
      <alignment horizontal="left" vertical="center" shrinkToFit="1"/>
      <protection/>
    </xf>
    <xf numFmtId="3" fontId="17" fillId="3" borderId="10" xfId="19" applyNumberFormat="1" applyFont="1" applyFill="1" applyBorder="1" applyAlignment="1">
      <alignment vertical="center"/>
    </xf>
    <xf numFmtId="0" fontId="10" fillId="3" borderId="10" xfId="22" applyFont="1" applyFill="1" applyBorder="1" applyAlignment="1">
      <alignment horizontal="left" vertical="center"/>
      <protection/>
    </xf>
    <xf numFmtId="0" fontId="10" fillId="3" borderId="11" xfId="22" applyFont="1" applyFill="1" applyBorder="1" applyAlignment="1">
      <alignment vertical="center"/>
      <protection/>
    </xf>
    <xf numFmtId="0" fontId="10" fillId="3" borderId="15" xfId="22" applyFont="1" applyFill="1" applyBorder="1" applyAlignment="1">
      <alignment vertical="center"/>
      <protection/>
    </xf>
    <xf numFmtId="0" fontId="10" fillId="3" borderId="7" xfId="22" applyFont="1" applyFill="1" applyBorder="1" applyAlignment="1">
      <alignment horizontal="left" vertical="center"/>
      <protection/>
    </xf>
    <xf numFmtId="3" fontId="17" fillId="3" borderId="7" xfId="19" applyNumberFormat="1" applyFont="1" applyFill="1" applyBorder="1" applyAlignment="1">
      <alignment vertical="center"/>
    </xf>
    <xf numFmtId="3" fontId="17" fillId="3" borderId="7" xfId="19" applyFont="1" applyFill="1" applyBorder="1" applyAlignment="1">
      <alignment vertical="center"/>
    </xf>
    <xf numFmtId="3" fontId="17" fillId="3" borderId="7" xfId="19" applyFont="1" applyFill="1" applyBorder="1" applyAlignment="1">
      <alignment vertical="center"/>
    </xf>
    <xf numFmtId="0" fontId="10" fillId="3" borderId="8" xfId="22" applyFont="1" applyFill="1" applyBorder="1" applyAlignment="1">
      <alignment vertical="center"/>
      <protection/>
    </xf>
    <xf numFmtId="0" fontId="10" fillId="3" borderId="9" xfId="22" applyFill="1" applyBorder="1" applyAlignment="1">
      <alignment vertical="center"/>
      <protection/>
    </xf>
    <xf numFmtId="0" fontId="10" fillId="3" borderId="16" xfId="22" applyFont="1" applyFill="1" applyBorder="1" applyAlignment="1">
      <alignment vertical="center"/>
      <protection/>
    </xf>
    <xf numFmtId="0" fontId="10" fillId="3" borderId="17" xfId="22" applyFont="1" applyFill="1" applyBorder="1" applyAlignment="1">
      <alignment horizontal="left" vertical="center"/>
      <protection/>
    </xf>
    <xf numFmtId="3" fontId="17" fillId="3" borderId="17" xfId="19" applyNumberFormat="1" applyFont="1" applyFill="1" applyBorder="1" applyAlignment="1">
      <alignment vertical="center"/>
    </xf>
    <xf numFmtId="3" fontId="17" fillId="3" borderId="17" xfId="19" applyFont="1" applyFill="1" applyBorder="1" applyAlignment="1">
      <alignment vertical="center"/>
    </xf>
    <xf numFmtId="3" fontId="17" fillId="3" borderId="17" xfId="19" applyFont="1" applyFill="1" applyBorder="1" applyAlignment="1">
      <alignment vertical="center"/>
    </xf>
    <xf numFmtId="0" fontId="10" fillId="3" borderId="18" xfId="22" applyFont="1" applyFill="1" applyBorder="1" applyAlignment="1">
      <alignment vertical="center"/>
      <protection/>
    </xf>
    <xf numFmtId="3" fontId="17" fillId="3" borderId="0" xfId="19" applyFont="1" applyFill="1" applyBorder="1" applyAlignment="1">
      <alignment vertical="center"/>
    </xf>
    <xf numFmtId="0" fontId="10" fillId="3" borderId="11" xfId="22" applyFont="1" applyFill="1" applyBorder="1" applyAlignment="1">
      <alignment vertical="center" shrinkToFit="1"/>
      <protection/>
    </xf>
    <xf numFmtId="0" fontId="10" fillId="3" borderId="9" xfId="22" applyFont="1" applyFill="1" applyBorder="1" applyAlignment="1">
      <alignment vertical="center" shrinkToFit="1"/>
      <protection/>
    </xf>
    <xf numFmtId="0" fontId="19" fillId="3" borderId="12" xfId="22" applyFont="1" applyFill="1" applyBorder="1" applyAlignment="1">
      <alignment vertical="center"/>
      <protection/>
    </xf>
    <xf numFmtId="0" fontId="21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27" xfId="0" applyFont="1" applyBorder="1" applyAlignment="1" applyProtection="1">
      <alignment/>
      <protection locked="0"/>
    </xf>
    <xf numFmtId="0" fontId="20" fillId="0" borderId="28" xfId="0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 shrinkToFit="1"/>
      <protection/>
    </xf>
    <xf numFmtId="38" fontId="0" fillId="0" borderId="0" xfId="17" applyFill="1" applyBorder="1" applyAlignment="1">
      <alignment vertical="center"/>
    </xf>
    <xf numFmtId="0" fontId="10" fillId="3" borderId="11" xfId="22" applyFont="1" applyFill="1" applyBorder="1" applyAlignment="1">
      <alignment horizontal="right" vertical="center"/>
      <protection/>
    </xf>
    <xf numFmtId="0" fontId="22" fillId="0" borderId="34" xfId="0" applyFont="1" applyBorder="1" applyAlignment="1" applyProtection="1">
      <alignment horizontal="center" shrinkToFit="1"/>
      <protection locked="0"/>
    </xf>
    <xf numFmtId="0" fontId="14" fillId="0" borderId="35" xfId="22" applyFont="1" applyFill="1" applyBorder="1" applyAlignment="1">
      <alignment horizontal="center" vertical="top"/>
      <protection/>
    </xf>
    <xf numFmtId="0" fontId="17" fillId="0" borderId="34" xfId="22" applyFont="1" applyBorder="1" applyAlignment="1">
      <alignment shrinkToFit="1"/>
      <protection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shrinkToFit="1"/>
      <protection locked="0"/>
    </xf>
    <xf numFmtId="0" fontId="17" fillId="0" borderId="34" xfId="22" applyFont="1" applyFill="1" applyBorder="1" applyAlignment="1">
      <alignment horizontal="left" shrinkToFit="1"/>
      <protection/>
    </xf>
    <xf numFmtId="0" fontId="10" fillId="0" borderId="0" xfId="22" applyFont="1" applyAlignment="1">
      <alignment horizontal="right"/>
      <protection/>
    </xf>
    <xf numFmtId="0" fontId="10" fillId="0" borderId="0" xfId="22" applyAlignment="1">
      <alignment horizontal="right"/>
      <protection/>
    </xf>
    <xf numFmtId="0" fontId="22" fillId="0" borderId="23" xfId="0" applyFont="1" applyBorder="1" applyAlignment="1" applyProtection="1">
      <alignment horizontal="center" shrinkToFit="1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16" fillId="0" borderId="0" xfId="22" applyFont="1" applyAlignment="1">
      <alignment horizontal="left" shrinkToFit="1"/>
      <protection/>
    </xf>
    <xf numFmtId="0" fontId="17" fillId="3" borderId="41" xfId="22" applyFont="1" applyFill="1" applyBorder="1" applyAlignment="1">
      <alignment horizontal="center" vertical="center"/>
      <protection/>
    </xf>
    <xf numFmtId="0" fontId="17" fillId="3" borderId="23" xfId="22" applyFont="1" applyFill="1" applyBorder="1" applyAlignment="1">
      <alignment horizontal="center" vertical="center"/>
      <protection/>
    </xf>
    <xf numFmtId="0" fontId="17" fillId="3" borderId="42" xfId="22" applyFont="1" applyFill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7" xfId="22" applyFont="1" applyBorder="1" applyAlignment="1">
      <alignment horizontal="center" vertical="center"/>
      <protection/>
    </xf>
    <xf numFmtId="0" fontId="17" fillId="3" borderId="41" xfId="22" applyFont="1" applyFill="1" applyBorder="1" applyAlignment="1">
      <alignment horizontal="center" vertical="center"/>
      <protection/>
    </xf>
    <xf numFmtId="0" fontId="17" fillId="3" borderId="23" xfId="22" applyFont="1" applyFill="1" applyBorder="1" applyAlignment="1">
      <alignment horizontal="center" vertical="center"/>
      <protection/>
    </xf>
    <xf numFmtId="0" fontId="17" fillId="3" borderId="42" xfId="22" applyFont="1" applyFill="1" applyBorder="1" applyAlignment="1">
      <alignment horizontal="center" vertical="center"/>
      <protection/>
    </xf>
    <xf numFmtId="0" fontId="17" fillId="3" borderId="43" xfId="22" applyFont="1" applyFill="1" applyBorder="1" applyAlignment="1">
      <alignment horizontal="center" vertical="center"/>
      <protection/>
    </xf>
    <xf numFmtId="0" fontId="17" fillId="3" borderId="25" xfId="22" applyFont="1" applyFill="1" applyBorder="1" applyAlignment="1">
      <alignment horizontal="center" vertical="center"/>
      <protection/>
    </xf>
    <xf numFmtId="0" fontId="17" fillId="3" borderId="44" xfId="22" applyFont="1" applyFill="1" applyBorder="1" applyAlignment="1">
      <alignment horizontal="center" vertical="center"/>
      <protection/>
    </xf>
    <xf numFmtId="0" fontId="17" fillId="3" borderId="45" xfId="22" applyFont="1" applyFill="1" applyBorder="1" applyAlignment="1">
      <alignment horizontal="center" vertical="center"/>
      <protection/>
    </xf>
    <xf numFmtId="0" fontId="17" fillId="3" borderId="46" xfId="22" applyFont="1" applyFill="1" applyBorder="1" applyAlignment="1">
      <alignment horizontal="center" vertical="center"/>
      <protection/>
    </xf>
    <xf numFmtId="0" fontId="17" fillId="3" borderId="47" xfId="22" applyFont="1" applyFill="1" applyBorder="1" applyAlignment="1">
      <alignment horizontal="center" vertical="center"/>
      <protection/>
    </xf>
    <xf numFmtId="0" fontId="17" fillId="3" borderId="48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7" fillId="3" borderId="49" xfId="22" applyFont="1" applyFill="1" applyBorder="1" applyAlignment="1">
      <alignment horizontal="center" vertical="center"/>
      <protection/>
    </xf>
    <xf numFmtId="3" fontId="0" fillId="3" borderId="36" xfId="0" applyNumberFormat="1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38" xfId="0" applyFill="1" applyBorder="1" applyAlignment="1">
      <alignment horizontal="right" vertical="center"/>
    </xf>
    <xf numFmtId="0" fontId="0" fillId="3" borderId="34" xfId="0" applyFill="1" applyBorder="1" applyAlignment="1">
      <alignment horizontal="right" vertical="center"/>
    </xf>
    <xf numFmtId="179" fontId="0" fillId="3" borderId="50" xfId="0" applyNumberFormat="1" applyFill="1" applyBorder="1" applyAlignment="1">
      <alignment horizontal="right" vertical="center"/>
    </xf>
    <xf numFmtId="179" fontId="0" fillId="3" borderId="51" xfId="0" applyNumberFormat="1" applyFill="1" applyBorder="1" applyAlignment="1">
      <alignment horizontal="right" vertical="center"/>
    </xf>
    <xf numFmtId="179" fontId="0" fillId="3" borderId="52" xfId="0" applyNumberForma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0" fillId="3" borderId="5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7" fontId="0" fillId="3" borderId="36" xfId="0" applyNumberFormat="1" applyFill="1" applyBorder="1" applyAlignment="1">
      <alignment horizontal="right" vertical="center"/>
    </xf>
    <xf numFmtId="177" fontId="0" fillId="3" borderId="21" xfId="0" applyNumberFormat="1" applyFill="1" applyBorder="1" applyAlignment="1">
      <alignment horizontal="right" vertical="center"/>
    </xf>
    <xf numFmtId="177" fontId="0" fillId="3" borderId="38" xfId="0" applyNumberFormat="1" applyFill="1" applyBorder="1" applyAlignment="1">
      <alignment horizontal="right" vertical="center"/>
    </xf>
    <xf numFmtId="177" fontId="0" fillId="3" borderId="28" xfId="0" applyNumberFormat="1" applyFill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0" fillId="0" borderId="36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179" fontId="0" fillId="0" borderId="34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38" xfId="0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177" fontId="0" fillId="0" borderId="36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179" fontId="0" fillId="0" borderId="36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179" fontId="0" fillId="0" borderId="50" xfId="0" applyNumberFormat="1" applyBorder="1" applyAlignment="1">
      <alignment horizontal="right" vertical="center"/>
    </xf>
    <xf numFmtId="179" fontId="0" fillId="0" borderId="51" xfId="0" applyNumberFormat="1" applyBorder="1" applyAlignment="1">
      <alignment horizontal="right" vertical="center"/>
    </xf>
    <xf numFmtId="179" fontId="0" fillId="0" borderId="52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79" fontId="0" fillId="3" borderId="36" xfId="0" applyNumberFormat="1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28" xfId="0" applyFill="1" applyBorder="1" applyAlignment="1">
      <alignment horizontal="right" vertical="center"/>
    </xf>
    <xf numFmtId="179" fontId="0" fillId="3" borderId="20" xfId="0" applyNumberFormat="1" applyFill="1" applyBorder="1" applyAlignment="1">
      <alignment horizontal="right" vertical="center"/>
    </xf>
    <xf numFmtId="179" fontId="0" fillId="3" borderId="21" xfId="0" applyNumberFormat="1" applyFill="1" applyBorder="1" applyAlignment="1">
      <alignment horizontal="right" vertical="center"/>
    </xf>
    <xf numFmtId="179" fontId="0" fillId="3" borderId="38" xfId="0" applyNumberFormat="1" applyFill="1" applyBorder="1" applyAlignment="1">
      <alignment horizontal="right" vertical="center"/>
    </xf>
    <xf numFmtId="179" fontId="0" fillId="3" borderId="34" xfId="0" applyNumberFormat="1" applyFill="1" applyBorder="1" applyAlignment="1">
      <alignment horizontal="right" vertical="center"/>
    </xf>
    <xf numFmtId="179" fontId="0" fillId="3" borderId="28" xfId="0" applyNumberForma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3" fontId="0" fillId="2" borderId="36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179" fontId="0" fillId="2" borderId="37" xfId="0" applyNumberFormat="1" applyFill="1" applyBorder="1" applyAlignment="1">
      <alignment horizontal="right" vertical="center"/>
    </xf>
    <xf numFmtId="179" fontId="0" fillId="2" borderId="0" xfId="0" applyNumberFormat="1" applyFill="1" applyBorder="1" applyAlignment="1">
      <alignment horizontal="right" vertical="center"/>
    </xf>
    <xf numFmtId="179" fontId="0" fillId="2" borderId="30" xfId="0" applyNumberFormat="1" applyFill="1" applyBorder="1" applyAlignment="1">
      <alignment horizontal="right" vertical="center"/>
    </xf>
    <xf numFmtId="179" fontId="0" fillId="2" borderId="38" xfId="0" applyNumberFormat="1" applyFill="1" applyBorder="1" applyAlignment="1">
      <alignment horizontal="right" vertical="center"/>
    </xf>
    <xf numFmtId="179" fontId="0" fillId="2" borderId="34" xfId="0" applyNumberFormat="1" applyFill="1" applyBorder="1" applyAlignment="1">
      <alignment horizontal="right" vertical="center"/>
    </xf>
    <xf numFmtId="179" fontId="0" fillId="2" borderId="28" xfId="0" applyNumberForma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179" fontId="0" fillId="3" borderId="37" xfId="0" applyNumberFormat="1" applyFill="1" applyBorder="1" applyAlignment="1">
      <alignment horizontal="right" vertical="center"/>
    </xf>
    <xf numFmtId="179" fontId="0" fillId="3" borderId="0" xfId="0" applyNumberFormat="1" applyFill="1" applyBorder="1" applyAlignment="1">
      <alignment horizontal="right" vertical="center"/>
    </xf>
    <xf numFmtId="179" fontId="0" fillId="3" borderId="30" xfId="0" applyNumberFormat="1" applyFill="1" applyBorder="1" applyAlignment="1">
      <alignment horizontal="right" vertical="center"/>
    </xf>
    <xf numFmtId="0" fontId="0" fillId="3" borderId="5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3" fillId="3" borderId="5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2" borderId="5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9" fontId="0" fillId="2" borderId="36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0" fillId="0" borderId="36" xfId="17" applyFill="1" applyBorder="1" applyAlignment="1">
      <alignment horizontal="right" vertical="center"/>
    </xf>
    <xf numFmtId="38" fontId="0" fillId="0" borderId="21" xfId="17" applyFill="1" applyBorder="1" applyAlignment="1">
      <alignment horizontal="right" vertical="center"/>
    </xf>
    <xf numFmtId="38" fontId="0" fillId="0" borderId="60" xfId="17" applyFill="1" applyBorder="1" applyAlignment="1">
      <alignment horizontal="right" vertical="center"/>
    </xf>
    <xf numFmtId="38" fontId="0" fillId="0" borderId="61" xfId="17" applyFill="1" applyBorder="1" applyAlignment="1">
      <alignment horizontal="right" vertical="center"/>
    </xf>
    <xf numFmtId="179" fontId="0" fillId="0" borderId="60" xfId="0" applyNumberFormat="1" applyBorder="1" applyAlignment="1">
      <alignment horizontal="right" vertical="center"/>
    </xf>
    <xf numFmtId="179" fontId="0" fillId="0" borderId="58" xfId="0" applyNumberFormat="1" applyBorder="1" applyAlignment="1">
      <alignment horizontal="right" vertical="center"/>
    </xf>
    <xf numFmtId="179" fontId="0" fillId="0" borderId="61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177" fontId="0" fillId="0" borderId="60" xfId="0" applyNumberFormat="1" applyFill="1" applyBorder="1" applyAlignment="1">
      <alignment horizontal="right" vertical="center"/>
    </xf>
    <xf numFmtId="177" fontId="0" fillId="0" borderId="61" xfId="0" applyNumberFormat="1" applyFill="1" applyBorder="1" applyAlignment="1">
      <alignment horizontal="right" vertical="center"/>
    </xf>
    <xf numFmtId="38" fontId="0" fillId="0" borderId="38" xfId="17" applyFill="1" applyBorder="1" applyAlignment="1">
      <alignment horizontal="right" vertical="center"/>
    </xf>
    <xf numFmtId="38" fontId="0" fillId="0" borderId="28" xfId="17" applyFill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53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horizontal="right" vertical="center" shrinkToFit="1"/>
    </xf>
    <xf numFmtId="0" fontId="0" fillId="0" borderId="53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180" fontId="0" fillId="0" borderId="36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38" xfId="0" applyNumberFormat="1" applyFill="1" applyBorder="1" applyAlignment="1">
      <alignment horizontal="right" vertical="center"/>
    </xf>
    <xf numFmtId="180" fontId="0" fillId="0" borderId="28" xfId="0" applyNumberFormat="1" applyFill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8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79" fontId="2" fillId="0" borderId="63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36" xfId="17" applyFont="1" applyBorder="1" applyAlignment="1">
      <alignment horizontal="center" vertical="center"/>
    </xf>
    <xf numFmtId="38" fontId="2" fillId="0" borderId="20" xfId="17" applyFont="1" applyBorder="1" applyAlignment="1">
      <alignment horizontal="center" vertical="center"/>
    </xf>
    <xf numFmtId="38" fontId="2" fillId="0" borderId="53" xfId="17" applyFont="1" applyBorder="1" applyAlignment="1">
      <alignment horizontal="center" vertical="center"/>
    </xf>
    <xf numFmtId="38" fontId="2" fillId="0" borderId="38" xfId="17" applyFont="1" applyBorder="1" applyAlignment="1">
      <alignment horizontal="center" vertical="center"/>
    </xf>
    <xf numFmtId="38" fontId="2" fillId="0" borderId="34" xfId="17" applyFont="1" applyBorder="1" applyAlignment="1">
      <alignment horizontal="center" vertical="center"/>
    </xf>
    <xf numFmtId="38" fontId="2" fillId="0" borderId="54" xfId="17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9" fontId="2" fillId="0" borderId="64" xfId="0" applyNumberFormat="1" applyFont="1" applyBorder="1" applyAlignment="1">
      <alignment horizontal="center" vertical="center"/>
    </xf>
    <xf numFmtId="179" fontId="2" fillId="0" borderId="67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68" xfId="0" applyNumberFormat="1" applyFont="1" applyBorder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179" fontId="2" fillId="0" borderId="54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6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8" fontId="4" fillId="0" borderId="69" xfId="17" applyFont="1" applyFill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3" fontId="4" fillId="0" borderId="36" xfId="0" applyNumberFormat="1" applyFont="1" applyBorder="1" applyAlignment="1">
      <alignment horizontal="center" vertical="center"/>
    </xf>
    <xf numFmtId="203" fontId="4" fillId="0" borderId="2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6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03" fontId="4" fillId="0" borderId="20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H20.7.22登別工事" xfId="19"/>
    <cellStyle name="Currency [0]" xfId="20"/>
    <cellStyle name="Currency" xfId="21"/>
    <cellStyle name="標準_H20.7.22登別工事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4:P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18" customWidth="1"/>
    <col min="2" max="2" width="9.125" style="18" customWidth="1"/>
    <col min="3" max="10" width="8.00390625" style="18" customWidth="1"/>
    <col min="11" max="11" width="10.625" style="18" customWidth="1"/>
    <col min="12" max="16384" width="8.00390625" style="18" customWidth="1"/>
  </cols>
  <sheetData>
    <row r="4" spans="1:12" ht="29.25" thickBot="1">
      <c r="A4" s="17" t="s">
        <v>122</v>
      </c>
      <c r="E4" s="92" t="s">
        <v>123</v>
      </c>
      <c r="F4" s="92"/>
      <c r="G4" s="92"/>
      <c r="H4" s="92"/>
      <c r="I4" s="92"/>
      <c r="J4" s="92"/>
      <c r="K4" s="92"/>
      <c r="L4" s="19" t="s">
        <v>122</v>
      </c>
    </row>
    <row r="5" ht="24.75" customHeight="1" thickTop="1"/>
    <row r="6" spans="12:16" ht="12">
      <c r="L6" s="105" t="s">
        <v>182</v>
      </c>
      <c r="M6" s="106"/>
      <c r="N6" s="106"/>
      <c r="O6" s="106"/>
      <c r="P6" s="106"/>
    </row>
    <row r="8" ht="25.5" customHeight="1"/>
    <row r="9" ht="17.25">
      <c r="A9" s="19"/>
    </row>
    <row r="10" spans="2:10" ht="12" customHeight="1">
      <c r="B10" s="110"/>
      <c r="C10" s="110"/>
      <c r="D10" s="110"/>
      <c r="E10" s="110"/>
      <c r="F10" s="110"/>
      <c r="G10" s="110"/>
      <c r="H10" s="110"/>
      <c r="I10" s="110"/>
      <c r="J10" s="110"/>
    </row>
    <row r="11" spans="2:10" ht="12" customHeight="1">
      <c r="B11" s="110"/>
      <c r="C11" s="110"/>
      <c r="D11" s="110"/>
      <c r="E11" s="110"/>
      <c r="F11" s="110"/>
      <c r="G11" s="110"/>
      <c r="H11" s="110"/>
      <c r="I11" s="110"/>
      <c r="J11" s="110"/>
    </row>
    <row r="12" ht="25.5" customHeight="1"/>
    <row r="13" ht="24.75" customHeight="1">
      <c r="L13" s="87" t="s">
        <v>145</v>
      </c>
    </row>
    <row r="14" spans="11:12" ht="12">
      <c r="K14" s="88" t="s">
        <v>146</v>
      </c>
      <c r="L14" s="87" t="s">
        <v>147</v>
      </c>
    </row>
    <row r="15" spans="2:12" ht="13.5">
      <c r="B15" s="20" t="s">
        <v>110</v>
      </c>
      <c r="C15" s="93" t="s">
        <v>181</v>
      </c>
      <c r="D15" s="93"/>
      <c r="E15" s="93"/>
      <c r="F15" s="93"/>
      <c r="G15" s="93"/>
      <c r="H15" s="93"/>
      <c r="L15" s="18" t="s">
        <v>104</v>
      </c>
    </row>
    <row r="16" spans="2:12" ht="13.5">
      <c r="B16" s="20"/>
      <c r="C16" s="20"/>
      <c r="D16" s="20"/>
      <c r="E16" s="20"/>
      <c r="F16" s="20"/>
      <c r="G16" s="20"/>
      <c r="H16" s="20"/>
      <c r="L16" s="18" t="s">
        <v>138</v>
      </c>
    </row>
    <row r="17" spans="2:12" ht="13.5">
      <c r="B17" s="20"/>
      <c r="C17" s="20"/>
      <c r="D17" s="20"/>
      <c r="E17" s="20"/>
      <c r="F17" s="20"/>
      <c r="G17" s="20"/>
      <c r="H17" s="20"/>
      <c r="L17" s="18" t="s">
        <v>105</v>
      </c>
    </row>
    <row r="18" spans="2:12" ht="13.5" customHeight="1">
      <c r="B18" s="20"/>
      <c r="C18" s="20"/>
      <c r="D18" s="20"/>
      <c r="E18" s="20"/>
      <c r="F18" s="20"/>
      <c r="G18" s="20"/>
      <c r="H18" s="20"/>
      <c r="L18" s="18" t="s">
        <v>139</v>
      </c>
    </row>
    <row r="19" spans="2:12" ht="13.5" customHeight="1">
      <c r="B19" s="20" t="s">
        <v>111</v>
      </c>
      <c r="C19" s="104" t="s">
        <v>107</v>
      </c>
      <c r="D19" s="104"/>
      <c r="E19" s="104"/>
      <c r="F19" s="104"/>
      <c r="G19" s="104"/>
      <c r="H19" s="104"/>
      <c r="I19" s="104"/>
      <c r="J19" s="104"/>
      <c r="L19" s="18" t="s">
        <v>106</v>
      </c>
    </row>
    <row r="21" ht="12">
      <c r="B21" s="18" t="s">
        <v>108</v>
      </c>
    </row>
    <row r="25" ht="13.5">
      <c r="B25" s="20" t="s">
        <v>109</v>
      </c>
    </row>
    <row r="26" spans="2:14" ht="1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5" ht="12">
      <c r="B27" s="94" t="s">
        <v>126</v>
      </c>
      <c r="C27" s="95"/>
      <c r="D27" s="95"/>
      <c r="E27" s="96"/>
      <c r="F27" s="70" t="s">
        <v>142</v>
      </c>
      <c r="G27" s="71" t="s">
        <v>127</v>
      </c>
      <c r="H27" s="71"/>
      <c r="I27" s="71"/>
      <c r="J27" s="71"/>
      <c r="K27" s="71"/>
      <c r="L27" s="71"/>
      <c r="M27" s="71"/>
      <c r="N27" s="71"/>
      <c r="O27" s="72"/>
    </row>
    <row r="28" spans="2:15" ht="12">
      <c r="B28" s="97"/>
      <c r="C28" s="98"/>
      <c r="D28" s="98"/>
      <c r="E28" s="99"/>
      <c r="F28" s="73"/>
      <c r="G28" s="74" t="s">
        <v>148</v>
      </c>
      <c r="H28" s="74"/>
      <c r="I28" s="74"/>
      <c r="J28" s="74"/>
      <c r="K28" s="74"/>
      <c r="L28" s="74"/>
      <c r="M28" s="74"/>
      <c r="N28" s="74"/>
      <c r="O28" s="75"/>
    </row>
    <row r="29" spans="2:15" ht="12">
      <c r="B29" s="97"/>
      <c r="C29" s="98"/>
      <c r="D29" s="98"/>
      <c r="E29" s="99"/>
      <c r="F29" s="73"/>
      <c r="G29" s="74" t="s">
        <v>128</v>
      </c>
      <c r="H29" s="107"/>
      <c r="I29" s="107"/>
      <c r="J29" s="74" t="s">
        <v>129</v>
      </c>
      <c r="K29" s="74"/>
      <c r="L29" s="74"/>
      <c r="M29" s="74"/>
      <c r="N29" s="74"/>
      <c r="O29" s="75"/>
    </row>
    <row r="30" spans="2:15" ht="12">
      <c r="B30" s="97"/>
      <c r="C30" s="98"/>
      <c r="D30" s="98"/>
      <c r="E30" s="99"/>
      <c r="F30" s="108"/>
      <c r="G30" s="76" t="s">
        <v>130</v>
      </c>
      <c r="H30" s="76"/>
      <c r="I30" s="76"/>
      <c r="J30" s="76"/>
      <c r="K30" s="76"/>
      <c r="L30" s="76"/>
      <c r="M30" s="76"/>
      <c r="N30" s="76"/>
      <c r="O30" s="77"/>
    </row>
    <row r="31" spans="2:15" ht="12">
      <c r="B31" s="100"/>
      <c r="C31" s="101"/>
      <c r="D31" s="101"/>
      <c r="E31" s="102"/>
      <c r="F31" s="109"/>
      <c r="G31" s="78" t="s">
        <v>131</v>
      </c>
      <c r="H31" s="91"/>
      <c r="I31" s="91"/>
      <c r="J31" s="91"/>
      <c r="K31" s="91"/>
      <c r="L31" s="91"/>
      <c r="M31" s="91"/>
      <c r="N31" s="91"/>
      <c r="O31" s="79" t="s">
        <v>132</v>
      </c>
    </row>
    <row r="32" spans="2:15" ht="12" customHeight="1">
      <c r="B32" s="94" t="s">
        <v>133</v>
      </c>
      <c r="C32" s="95"/>
      <c r="D32" s="95"/>
      <c r="E32" s="96"/>
      <c r="F32" s="80" t="s">
        <v>134</v>
      </c>
      <c r="G32" s="81" t="s">
        <v>135</v>
      </c>
      <c r="H32" s="82"/>
      <c r="I32" s="82"/>
      <c r="J32" s="82"/>
      <c r="K32" s="82"/>
      <c r="L32" s="82"/>
      <c r="M32" s="82"/>
      <c r="N32" s="82"/>
      <c r="O32" s="83"/>
    </row>
    <row r="33" spans="2:15" ht="12">
      <c r="B33" s="97"/>
      <c r="C33" s="98"/>
      <c r="D33" s="98"/>
      <c r="E33" s="99"/>
      <c r="F33" s="73"/>
      <c r="G33" s="74" t="s">
        <v>136</v>
      </c>
      <c r="H33" s="74"/>
      <c r="I33" s="74"/>
      <c r="J33" s="74"/>
      <c r="K33" s="74"/>
      <c r="L33" s="74"/>
      <c r="M33" s="74"/>
      <c r="N33" s="74"/>
      <c r="O33" s="75"/>
    </row>
    <row r="34" spans="2:15" ht="12">
      <c r="B34" s="100"/>
      <c r="C34" s="101"/>
      <c r="D34" s="101"/>
      <c r="E34" s="102"/>
      <c r="F34" s="84"/>
      <c r="G34" s="85" t="s">
        <v>137</v>
      </c>
      <c r="H34" s="85"/>
      <c r="I34" s="85" t="s">
        <v>140</v>
      </c>
      <c r="J34" s="103"/>
      <c r="K34" s="103"/>
      <c r="L34" s="103"/>
      <c r="M34" s="103"/>
      <c r="N34" s="103"/>
      <c r="O34" s="86" t="s">
        <v>141</v>
      </c>
    </row>
  </sheetData>
  <mergeCells count="11">
    <mergeCell ref="B10:J11"/>
    <mergeCell ref="H31:N31"/>
    <mergeCell ref="E4:K4"/>
    <mergeCell ref="C15:H15"/>
    <mergeCell ref="B32:E34"/>
    <mergeCell ref="J34:N34"/>
    <mergeCell ref="C19:J19"/>
    <mergeCell ref="L6:P6"/>
    <mergeCell ref="B27:E31"/>
    <mergeCell ref="H29:I29"/>
    <mergeCell ref="F30:F31"/>
  </mergeCells>
  <printOptions/>
  <pageMargins left="0.75" right="0.75" top="1" bottom="1" header="0.512" footer="0.512"/>
  <pageSetup horizontalDpi="400" verticalDpi="4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65163"/>
  <sheetViews>
    <sheetView showGridLines="0" view="pageBreakPreview" zoomScale="75" zoomScaleSheetLayoutView="75" workbookViewId="0" topLeftCell="A1">
      <selection activeCell="B2" sqref="B2"/>
    </sheetView>
  </sheetViews>
  <sheetFormatPr defaultColWidth="7.50390625" defaultRowHeight="13.5"/>
  <cols>
    <col min="1" max="1" width="0.875" style="20" customWidth="1"/>
    <col min="2" max="2" width="33.375" style="20" customWidth="1"/>
    <col min="3" max="3" width="21.375" style="22" customWidth="1"/>
    <col min="4" max="4" width="13.125" style="23" customWidth="1"/>
    <col min="5" max="5" width="3.50390625" style="20" customWidth="1"/>
    <col min="6" max="6" width="1.75390625" style="20" customWidth="1"/>
    <col min="7" max="7" width="0.875" style="20" customWidth="1"/>
    <col min="8" max="8" width="18.375" style="23" customWidth="1"/>
    <col min="9" max="9" width="20.125" style="23" customWidth="1"/>
    <col min="10" max="10" width="22.375" style="20" customWidth="1"/>
    <col min="11" max="11" width="3.50390625" style="20" customWidth="1"/>
    <col min="12" max="12" width="9.00390625" style="20" bestFit="1" customWidth="1"/>
    <col min="13" max="16384" width="7.50390625" style="20" customWidth="1"/>
  </cols>
  <sheetData>
    <row r="1" ht="14.25" thickBot="1"/>
    <row r="2" spans="2:11" ht="25.5" customHeight="1">
      <c r="B2" s="24" t="s">
        <v>112</v>
      </c>
      <c r="C2" s="25" t="s">
        <v>113</v>
      </c>
      <c r="D2" s="26" t="s">
        <v>114</v>
      </c>
      <c r="E2" s="114" t="s">
        <v>115</v>
      </c>
      <c r="F2" s="114"/>
      <c r="G2" s="114"/>
      <c r="H2" s="26" t="s">
        <v>116</v>
      </c>
      <c r="I2" s="26" t="s">
        <v>117</v>
      </c>
      <c r="J2" s="27" t="s">
        <v>118</v>
      </c>
      <c r="K2" s="28"/>
    </row>
    <row r="3" spans="2:11" ht="24.75" customHeight="1">
      <c r="B3" s="31" t="s">
        <v>189</v>
      </c>
      <c r="C3" s="40"/>
      <c r="D3" s="29"/>
      <c r="E3" s="115"/>
      <c r="F3" s="115"/>
      <c r="G3" s="115"/>
      <c r="H3" s="29"/>
      <c r="I3" s="29"/>
      <c r="J3" s="30"/>
      <c r="K3" s="28"/>
    </row>
    <row r="4" spans="2:11" s="38" customFormat="1" ht="24.75" customHeight="1">
      <c r="B4" s="69" t="s">
        <v>124</v>
      </c>
      <c r="C4" s="44"/>
      <c r="D4" s="45"/>
      <c r="E4" s="119"/>
      <c r="F4" s="120"/>
      <c r="G4" s="121"/>
      <c r="H4" s="46"/>
      <c r="I4" s="47"/>
      <c r="J4" s="48"/>
      <c r="K4" s="37"/>
    </row>
    <row r="5" spans="2:11" s="38" customFormat="1" ht="24.75" customHeight="1">
      <c r="B5" s="31" t="s">
        <v>174</v>
      </c>
      <c r="C5" s="32"/>
      <c r="D5" s="33"/>
      <c r="E5" s="116"/>
      <c r="F5" s="117"/>
      <c r="G5" s="118"/>
      <c r="H5" s="34"/>
      <c r="I5" s="35"/>
      <c r="J5" s="36"/>
      <c r="K5" s="37"/>
    </row>
    <row r="6" spans="2:12" s="38" customFormat="1" ht="24.75" customHeight="1">
      <c r="B6" s="31" t="s">
        <v>143</v>
      </c>
      <c r="C6" s="32" t="s">
        <v>168</v>
      </c>
      <c r="D6" s="41">
        <v>1</v>
      </c>
      <c r="E6" s="111" t="s">
        <v>119</v>
      </c>
      <c r="F6" s="112"/>
      <c r="G6" s="113"/>
      <c r="H6" s="34"/>
      <c r="I6" s="35">
        <v>2580</v>
      </c>
      <c r="J6" s="90" t="s">
        <v>188</v>
      </c>
      <c r="K6" s="37"/>
      <c r="L6" s="39"/>
    </row>
    <row r="7" spans="2:12" s="38" customFormat="1" ht="24.75" customHeight="1">
      <c r="B7" s="31" t="s">
        <v>143</v>
      </c>
      <c r="C7" s="32" t="s">
        <v>167</v>
      </c>
      <c r="D7" s="41">
        <v>1</v>
      </c>
      <c r="E7" s="111" t="s">
        <v>119</v>
      </c>
      <c r="F7" s="112"/>
      <c r="G7" s="113"/>
      <c r="H7" s="34"/>
      <c r="I7" s="35">
        <v>3140</v>
      </c>
      <c r="J7" s="90" t="s">
        <v>188</v>
      </c>
      <c r="K7" s="37"/>
      <c r="L7" s="39"/>
    </row>
    <row r="8" spans="2:12" s="38" customFormat="1" ht="24.75" customHeight="1">
      <c r="B8" s="31"/>
      <c r="C8" s="40"/>
      <c r="D8" s="41"/>
      <c r="E8" s="111"/>
      <c r="F8" s="112"/>
      <c r="G8" s="113"/>
      <c r="H8" s="34"/>
      <c r="I8" s="35"/>
      <c r="J8" s="42"/>
      <c r="K8" s="37"/>
      <c r="L8" s="39"/>
    </row>
    <row r="9" spans="2:12" s="38" customFormat="1" ht="24.75" customHeight="1">
      <c r="B9" s="31" t="s">
        <v>121</v>
      </c>
      <c r="C9" s="40"/>
      <c r="D9" s="41"/>
      <c r="E9" s="111"/>
      <c r="F9" s="112"/>
      <c r="G9" s="113"/>
      <c r="H9" s="34"/>
      <c r="I9" s="35"/>
      <c r="J9" s="42"/>
      <c r="K9" s="37"/>
      <c r="L9" s="39"/>
    </row>
    <row r="10" spans="2:11" s="38" customFormat="1" ht="24.75" customHeight="1">
      <c r="B10" s="43" t="s">
        <v>125</v>
      </c>
      <c r="C10" s="44"/>
      <c r="D10" s="45"/>
      <c r="E10" s="119"/>
      <c r="F10" s="120"/>
      <c r="G10" s="121"/>
      <c r="H10" s="46"/>
      <c r="I10" s="47"/>
      <c r="J10" s="48"/>
      <c r="K10" s="37"/>
    </row>
    <row r="11" spans="2:12" s="38" customFormat="1" ht="24.75" customHeight="1">
      <c r="B11" s="43"/>
      <c r="C11" s="40"/>
      <c r="D11" s="41"/>
      <c r="E11" s="111"/>
      <c r="F11" s="112"/>
      <c r="G11" s="113"/>
      <c r="H11" s="34"/>
      <c r="I11" s="35"/>
      <c r="J11" s="42"/>
      <c r="K11" s="37"/>
      <c r="L11" s="39"/>
    </row>
    <row r="12" spans="2:11" s="38" customFormat="1" ht="24.75" customHeight="1">
      <c r="B12" s="43"/>
      <c r="C12" s="44"/>
      <c r="D12" s="45"/>
      <c r="E12" s="119"/>
      <c r="F12" s="120"/>
      <c r="G12" s="121"/>
      <c r="H12" s="46"/>
      <c r="I12" s="47"/>
      <c r="J12" s="48"/>
      <c r="K12" s="37"/>
    </row>
    <row r="13" spans="2:11" s="38" customFormat="1" ht="24.75" customHeight="1">
      <c r="B13" s="31"/>
      <c r="C13" s="49"/>
      <c r="D13" s="41"/>
      <c r="E13" s="116"/>
      <c r="F13" s="117"/>
      <c r="G13" s="118"/>
      <c r="H13" s="34"/>
      <c r="I13" s="35"/>
      <c r="J13" s="42"/>
      <c r="K13" s="37"/>
    </row>
    <row r="14" spans="2:11" s="38" customFormat="1" ht="24.75" customHeight="1">
      <c r="B14" s="31"/>
      <c r="C14" s="32"/>
      <c r="D14" s="41"/>
      <c r="E14" s="111"/>
      <c r="F14" s="112"/>
      <c r="G14" s="113"/>
      <c r="H14" s="34"/>
      <c r="I14" s="35"/>
      <c r="J14" s="42"/>
      <c r="K14" s="37"/>
    </row>
    <row r="15" spans="2:12" s="38" customFormat="1" ht="24.75" customHeight="1">
      <c r="B15" s="31"/>
      <c r="C15" s="40"/>
      <c r="D15" s="41"/>
      <c r="E15" s="111"/>
      <c r="F15" s="112"/>
      <c r="G15" s="113"/>
      <c r="H15" s="34"/>
      <c r="I15" s="35"/>
      <c r="J15" s="67"/>
      <c r="K15" s="37"/>
      <c r="L15" s="39"/>
    </row>
    <row r="16" spans="2:11" s="38" customFormat="1" ht="24.75" customHeight="1">
      <c r="B16" s="68"/>
      <c r="C16" s="32"/>
      <c r="D16" s="41"/>
      <c r="E16" s="111"/>
      <c r="F16" s="112"/>
      <c r="G16" s="113"/>
      <c r="H16" s="34"/>
      <c r="I16" s="35"/>
      <c r="J16" s="42"/>
      <c r="K16" s="37"/>
    </row>
    <row r="17" spans="2:11" s="38" customFormat="1" ht="24.75" customHeight="1">
      <c r="B17" s="68"/>
      <c r="C17" s="49"/>
      <c r="D17" s="41"/>
      <c r="E17" s="111"/>
      <c r="F17" s="112"/>
      <c r="G17" s="113"/>
      <c r="H17" s="50"/>
      <c r="I17" s="35"/>
      <c r="J17" s="42"/>
      <c r="K17" s="37"/>
    </row>
    <row r="18" spans="2:11" s="38" customFormat="1" ht="24.75" customHeight="1">
      <c r="B18" s="68"/>
      <c r="C18" s="32"/>
      <c r="D18" s="33"/>
      <c r="E18" s="111"/>
      <c r="F18" s="112"/>
      <c r="G18" s="113"/>
      <c r="H18" s="34"/>
      <c r="I18" s="35"/>
      <c r="J18" s="42"/>
      <c r="K18" s="37"/>
    </row>
    <row r="19" spans="2:12" s="38" customFormat="1" ht="24.75" customHeight="1">
      <c r="B19" s="31"/>
      <c r="C19" s="51"/>
      <c r="D19" s="50"/>
      <c r="E19" s="111"/>
      <c r="F19" s="112"/>
      <c r="G19" s="113"/>
      <c r="H19" s="34"/>
      <c r="I19" s="35"/>
      <c r="J19" s="52"/>
      <c r="K19" s="37"/>
      <c r="L19" s="39"/>
    </row>
    <row r="20" spans="2:12" s="38" customFormat="1" ht="24.75" customHeight="1">
      <c r="B20" s="31"/>
      <c r="C20" s="51"/>
      <c r="D20" s="41"/>
      <c r="E20" s="111"/>
      <c r="F20" s="112"/>
      <c r="G20" s="113"/>
      <c r="H20" s="34"/>
      <c r="I20" s="35"/>
      <c r="J20" s="52"/>
      <c r="K20" s="37"/>
      <c r="L20" s="39"/>
    </row>
    <row r="21" spans="2:11" s="38" customFormat="1" ht="24.75" customHeight="1">
      <c r="B21" s="31"/>
      <c r="C21" s="32"/>
      <c r="D21" s="41"/>
      <c r="E21" s="111"/>
      <c r="F21" s="112"/>
      <c r="G21" s="113"/>
      <c r="H21" s="34"/>
      <c r="I21" s="35"/>
      <c r="J21" s="42"/>
      <c r="K21" s="37"/>
    </row>
    <row r="22" spans="2:11" s="38" customFormat="1" ht="24.75" customHeight="1">
      <c r="B22" s="31"/>
      <c r="C22" s="51"/>
      <c r="D22" s="50"/>
      <c r="E22" s="116"/>
      <c r="F22" s="117"/>
      <c r="G22" s="118"/>
      <c r="H22" s="34"/>
      <c r="I22" s="35"/>
      <c r="J22" s="42"/>
      <c r="K22" s="37"/>
    </row>
    <row r="23" spans="2:11" s="38" customFormat="1" ht="24.75" customHeight="1">
      <c r="B23" s="31"/>
      <c r="C23" s="49"/>
      <c r="D23" s="41"/>
      <c r="E23" s="116"/>
      <c r="F23" s="117"/>
      <c r="G23" s="118"/>
      <c r="H23" s="34"/>
      <c r="I23" s="35"/>
      <c r="J23" s="42"/>
      <c r="K23" s="37"/>
    </row>
    <row r="24" spans="2:12" s="38" customFormat="1" ht="24.75" customHeight="1">
      <c r="B24" s="31"/>
      <c r="C24" s="40"/>
      <c r="D24" s="41"/>
      <c r="E24" s="111"/>
      <c r="F24" s="112"/>
      <c r="G24" s="113"/>
      <c r="H24" s="34"/>
      <c r="I24" s="35"/>
      <c r="J24" s="42"/>
      <c r="K24" s="37"/>
      <c r="L24" s="39"/>
    </row>
    <row r="25" spans="2:11" s="38" customFormat="1" ht="24.75" customHeight="1">
      <c r="B25" s="53"/>
      <c r="C25" s="54"/>
      <c r="D25" s="55"/>
      <c r="E25" s="125"/>
      <c r="F25" s="126"/>
      <c r="G25" s="127"/>
      <c r="H25" s="56"/>
      <c r="I25" s="57"/>
      <c r="J25" s="58"/>
      <c r="K25" s="37"/>
    </row>
    <row r="26" spans="2:11" s="38" customFormat="1" ht="24.75" customHeight="1">
      <c r="B26" s="31"/>
      <c r="C26" s="49"/>
      <c r="D26" s="41"/>
      <c r="E26" s="116"/>
      <c r="F26" s="117"/>
      <c r="G26" s="118"/>
      <c r="H26" s="34"/>
      <c r="I26" s="35"/>
      <c r="J26" s="42"/>
      <c r="K26" s="37"/>
    </row>
    <row r="27" spans="2:12" s="38" customFormat="1" ht="24.75" customHeight="1">
      <c r="B27" s="31"/>
      <c r="C27" s="51"/>
      <c r="D27" s="50"/>
      <c r="E27" s="111"/>
      <c r="F27" s="112"/>
      <c r="G27" s="113"/>
      <c r="H27" s="34"/>
      <c r="I27" s="35"/>
      <c r="J27" s="52"/>
      <c r="K27" s="37"/>
      <c r="L27" s="39"/>
    </row>
    <row r="28" spans="2:12" s="38" customFormat="1" ht="24.75" customHeight="1">
      <c r="B28" s="31"/>
      <c r="C28" s="51"/>
      <c r="D28" s="50"/>
      <c r="E28" s="111"/>
      <c r="F28" s="112"/>
      <c r="G28" s="113"/>
      <c r="H28" s="34"/>
      <c r="I28" s="35"/>
      <c r="J28" s="42"/>
      <c r="K28" s="37"/>
      <c r="L28" s="39"/>
    </row>
    <row r="29" spans="2:12" s="38" customFormat="1" ht="24.75" customHeight="1">
      <c r="B29" s="31"/>
      <c r="C29" s="51"/>
      <c r="D29" s="50"/>
      <c r="E29" s="111"/>
      <c r="F29" s="112"/>
      <c r="G29" s="113"/>
      <c r="H29" s="34"/>
      <c r="I29" s="35"/>
      <c r="J29" s="42"/>
      <c r="K29" s="37"/>
      <c r="L29" s="39"/>
    </row>
    <row r="30" spans="2:11" s="38" customFormat="1" ht="24.75" customHeight="1">
      <c r="B30" s="59"/>
      <c r="C30" s="32"/>
      <c r="D30" s="50"/>
      <c r="E30" s="111"/>
      <c r="F30" s="112"/>
      <c r="G30" s="113"/>
      <c r="H30" s="34"/>
      <c r="I30" s="35"/>
      <c r="J30" s="42"/>
      <c r="K30" s="37"/>
    </row>
    <row r="31" spans="2:12" s="38" customFormat="1" ht="24.75" customHeight="1">
      <c r="B31" s="31"/>
      <c r="C31" s="40"/>
      <c r="D31" s="41"/>
      <c r="E31" s="111"/>
      <c r="F31" s="112"/>
      <c r="G31" s="113"/>
      <c r="H31" s="34"/>
      <c r="I31" s="35"/>
      <c r="J31" s="42"/>
      <c r="K31" s="37"/>
      <c r="L31" s="39"/>
    </row>
    <row r="32" spans="2:12" s="38" customFormat="1" ht="24.75" customHeight="1" thickBot="1">
      <c r="B32" s="60"/>
      <c r="C32" s="61"/>
      <c r="D32" s="62"/>
      <c r="E32" s="122"/>
      <c r="F32" s="123"/>
      <c r="G32" s="124"/>
      <c r="H32" s="63"/>
      <c r="I32" s="64"/>
      <c r="J32" s="65"/>
      <c r="K32" s="37"/>
      <c r="L32" s="39"/>
    </row>
    <row r="33" ht="13.5">
      <c r="I33" s="66"/>
    </row>
    <row r="34" ht="13.5">
      <c r="I34" s="66"/>
    </row>
    <row r="35" ht="13.5">
      <c r="I35" s="66"/>
    </row>
    <row r="36" ht="13.5">
      <c r="I36" s="66"/>
    </row>
    <row r="37" ht="13.5">
      <c r="I37" s="66"/>
    </row>
    <row r="65163" ht="13.5">
      <c r="A65163" s="20" t="s">
        <v>120</v>
      </c>
    </row>
  </sheetData>
  <mergeCells count="31">
    <mergeCell ref="E7:G7"/>
    <mergeCell ref="E8:G8"/>
    <mergeCell ref="E9:G9"/>
    <mergeCell ref="E10:G10"/>
    <mergeCell ref="E32:G32"/>
    <mergeCell ref="E31:G31"/>
    <mergeCell ref="E18:G18"/>
    <mergeCell ref="E27:G27"/>
    <mergeCell ref="E26:G26"/>
    <mergeCell ref="E28:G28"/>
    <mergeCell ref="E24:G24"/>
    <mergeCell ref="E25:G25"/>
    <mergeCell ref="E30:G30"/>
    <mergeCell ref="E29:G29"/>
    <mergeCell ref="E13:G13"/>
    <mergeCell ref="E23:G23"/>
    <mergeCell ref="E19:G19"/>
    <mergeCell ref="E22:G22"/>
    <mergeCell ref="E21:G21"/>
    <mergeCell ref="E2:G2"/>
    <mergeCell ref="E3:G3"/>
    <mergeCell ref="E5:G5"/>
    <mergeCell ref="E6:G6"/>
    <mergeCell ref="E4:G4"/>
    <mergeCell ref="E11:G11"/>
    <mergeCell ref="E17:G17"/>
    <mergeCell ref="E20:G20"/>
    <mergeCell ref="E16:G16"/>
    <mergeCell ref="E14:G14"/>
    <mergeCell ref="E15:G15"/>
    <mergeCell ref="E12:G12"/>
  </mergeCells>
  <printOptions horizontalCentered="1" verticalCentered="1"/>
  <pageMargins left="0.5905511811023623" right="0.984251968503937" top="0.52" bottom="0.15748031496062992" header="0.4330708661417323" footer="0.5118110236220472"/>
  <pageSetup horizontalDpi="400" verticalDpi="4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7"/>
  <sheetViews>
    <sheetView view="pageBreakPreview" zoomScaleNormal="75" zoomScaleSheetLayoutView="100" workbookViewId="0" topLeftCell="A1">
      <selection activeCell="A1" sqref="A1:R3"/>
    </sheetView>
  </sheetViews>
  <sheetFormatPr defaultColWidth="9.00390625" defaultRowHeight="13.5"/>
  <sheetData>
    <row r="1" spans="1:18" ht="13.5" customHeight="1">
      <c r="A1" s="171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3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3.5">
      <c r="A4" s="174" t="s">
        <v>2</v>
      </c>
      <c r="B4" s="175"/>
      <c r="C4" s="176"/>
      <c r="D4" s="180" t="s">
        <v>101</v>
      </c>
      <c r="E4" s="181"/>
      <c r="F4" s="181"/>
      <c r="G4" s="181"/>
      <c r="H4" s="181"/>
      <c r="I4" s="182"/>
      <c r="J4" s="186"/>
      <c r="K4" s="175"/>
      <c r="L4" s="176"/>
      <c r="M4" s="186" t="s">
        <v>10</v>
      </c>
      <c r="N4" s="175"/>
      <c r="O4" s="175"/>
      <c r="P4" s="175"/>
      <c r="Q4" s="175"/>
      <c r="R4" s="188"/>
    </row>
    <row r="5" spans="1:18" ht="13.5">
      <c r="A5" s="177"/>
      <c r="B5" s="178"/>
      <c r="C5" s="179"/>
      <c r="D5" s="183"/>
      <c r="E5" s="184"/>
      <c r="F5" s="184"/>
      <c r="G5" s="184"/>
      <c r="H5" s="184"/>
      <c r="I5" s="185"/>
      <c r="J5" s="187"/>
      <c r="K5" s="178"/>
      <c r="L5" s="179"/>
      <c r="M5" s="187"/>
      <c r="N5" s="178"/>
      <c r="O5" s="178"/>
      <c r="P5" s="178"/>
      <c r="Q5" s="178"/>
      <c r="R5" s="189"/>
    </row>
    <row r="6" spans="1:18" ht="13.5">
      <c r="A6" s="174" t="s">
        <v>1</v>
      </c>
      <c r="B6" s="175"/>
      <c r="C6" s="176"/>
      <c r="D6" s="192" t="s">
        <v>170</v>
      </c>
      <c r="E6" s="193"/>
      <c r="F6" s="193"/>
      <c r="G6" s="193"/>
      <c r="H6" s="193"/>
      <c r="I6" s="194"/>
      <c r="J6" s="186" t="s">
        <v>0</v>
      </c>
      <c r="K6" s="175"/>
      <c r="L6" s="176"/>
      <c r="M6" s="186" t="s">
        <v>191</v>
      </c>
      <c r="N6" s="175"/>
      <c r="O6" s="175"/>
      <c r="P6" s="175"/>
      <c r="Q6" s="175"/>
      <c r="R6" s="188"/>
    </row>
    <row r="7" spans="1:18" ht="13.5">
      <c r="A7" s="177"/>
      <c r="B7" s="178"/>
      <c r="C7" s="179"/>
      <c r="D7" s="195"/>
      <c r="E7" s="196"/>
      <c r="F7" s="196"/>
      <c r="G7" s="196"/>
      <c r="H7" s="196"/>
      <c r="I7" s="197"/>
      <c r="J7" s="187"/>
      <c r="K7" s="178"/>
      <c r="L7" s="179"/>
      <c r="M7" s="187"/>
      <c r="N7" s="178"/>
      <c r="O7" s="178"/>
      <c r="P7" s="178"/>
      <c r="Q7" s="178"/>
      <c r="R7" s="189"/>
    </row>
    <row r="8" spans="1:18" ht="13.5">
      <c r="A8" s="174" t="s">
        <v>3</v>
      </c>
      <c r="B8" s="175"/>
      <c r="C8" s="176"/>
      <c r="D8" s="186" t="s">
        <v>4</v>
      </c>
      <c r="E8" s="175"/>
      <c r="F8" s="176"/>
      <c r="G8" s="190" t="s">
        <v>5</v>
      </c>
      <c r="H8" s="186" t="s">
        <v>6</v>
      </c>
      <c r="I8" s="176"/>
      <c r="J8" s="186" t="s">
        <v>7</v>
      </c>
      <c r="K8" s="176"/>
      <c r="L8" s="186" t="s">
        <v>8</v>
      </c>
      <c r="M8" s="175"/>
      <c r="N8" s="176"/>
      <c r="O8" s="186" t="s">
        <v>9</v>
      </c>
      <c r="P8" s="175"/>
      <c r="Q8" s="175"/>
      <c r="R8" s="188"/>
    </row>
    <row r="9" spans="1:18" ht="13.5">
      <c r="A9" s="177"/>
      <c r="B9" s="178"/>
      <c r="C9" s="179"/>
      <c r="D9" s="187"/>
      <c r="E9" s="178"/>
      <c r="F9" s="179"/>
      <c r="G9" s="191"/>
      <c r="H9" s="187"/>
      <c r="I9" s="179"/>
      <c r="J9" s="187"/>
      <c r="K9" s="179"/>
      <c r="L9" s="187"/>
      <c r="M9" s="178"/>
      <c r="N9" s="179"/>
      <c r="O9" s="187"/>
      <c r="P9" s="178"/>
      <c r="Q9" s="178"/>
      <c r="R9" s="189"/>
    </row>
    <row r="10" spans="1:18" ht="13.5">
      <c r="A10" s="153" t="s">
        <v>11</v>
      </c>
      <c r="B10" s="154"/>
      <c r="C10" s="155"/>
      <c r="D10" s="159"/>
      <c r="E10" s="160"/>
      <c r="F10" s="161"/>
      <c r="G10" s="165"/>
      <c r="H10" s="167"/>
      <c r="I10" s="168"/>
      <c r="J10" s="217"/>
      <c r="K10" s="168"/>
      <c r="L10" s="220"/>
      <c r="M10" s="221"/>
      <c r="N10" s="222"/>
      <c r="O10" s="226"/>
      <c r="P10" s="227"/>
      <c r="Q10" s="227"/>
      <c r="R10" s="228"/>
    </row>
    <row r="11" spans="1:18" ht="13.5">
      <c r="A11" s="156"/>
      <c r="B11" s="157"/>
      <c r="C11" s="158"/>
      <c r="D11" s="162"/>
      <c r="E11" s="163"/>
      <c r="F11" s="164"/>
      <c r="G11" s="166"/>
      <c r="H11" s="169"/>
      <c r="I11" s="170"/>
      <c r="J11" s="169"/>
      <c r="K11" s="170"/>
      <c r="L11" s="223"/>
      <c r="M11" s="224"/>
      <c r="N11" s="225"/>
      <c r="O11" s="229"/>
      <c r="P11" s="230"/>
      <c r="Q11" s="230"/>
      <c r="R11" s="231"/>
    </row>
    <row r="12" spans="1:18" ht="13.5">
      <c r="A12" s="293" t="s">
        <v>40</v>
      </c>
      <c r="B12" s="294"/>
      <c r="C12" s="295"/>
      <c r="D12" s="207" t="s">
        <v>169</v>
      </c>
      <c r="E12" s="208"/>
      <c r="F12" s="209"/>
      <c r="G12" s="165" t="s">
        <v>58</v>
      </c>
      <c r="H12" s="213">
        <v>1</v>
      </c>
      <c r="I12" s="214"/>
      <c r="J12" s="217">
        <v>2580</v>
      </c>
      <c r="K12" s="218"/>
      <c r="L12" s="167">
        <f>J12</f>
        <v>2580</v>
      </c>
      <c r="M12" s="198"/>
      <c r="N12" s="199"/>
      <c r="O12" s="203" t="s">
        <v>103</v>
      </c>
      <c r="P12" s="203"/>
      <c r="Q12" s="203"/>
      <c r="R12" s="204"/>
    </row>
    <row r="13" spans="1:18" ht="13.5">
      <c r="A13" s="296"/>
      <c r="B13" s="297"/>
      <c r="C13" s="298"/>
      <c r="D13" s="210"/>
      <c r="E13" s="211"/>
      <c r="F13" s="212"/>
      <c r="G13" s="166"/>
      <c r="H13" s="215"/>
      <c r="I13" s="216"/>
      <c r="J13" s="169"/>
      <c r="K13" s="219"/>
      <c r="L13" s="200"/>
      <c r="M13" s="201"/>
      <c r="N13" s="202"/>
      <c r="O13" s="205"/>
      <c r="P13" s="205"/>
      <c r="Q13" s="205"/>
      <c r="R13" s="206"/>
    </row>
    <row r="14" spans="1:18" ht="13.5">
      <c r="A14" s="293" t="s">
        <v>171</v>
      </c>
      <c r="B14" s="294"/>
      <c r="C14" s="295"/>
      <c r="D14" s="207" t="s">
        <v>172</v>
      </c>
      <c r="E14" s="208"/>
      <c r="F14" s="209"/>
      <c r="G14" s="165" t="s">
        <v>58</v>
      </c>
      <c r="H14" s="213">
        <v>1</v>
      </c>
      <c r="I14" s="214"/>
      <c r="J14" s="217">
        <v>3140</v>
      </c>
      <c r="K14" s="218"/>
      <c r="L14" s="167">
        <f>J14</f>
        <v>3140</v>
      </c>
      <c r="M14" s="198"/>
      <c r="N14" s="199"/>
      <c r="O14" s="203" t="s">
        <v>103</v>
      </c>
      <c r="P14" s="203"/>
      <c r="Q14" s="203"/>
      <c r="R14" s="204"/>
    </row>
    <row r="15" spans="1:18" ht="13.5">
      <c r="A15" s="296"/>
      <c r="B15" s="297"/>
      <c r="C15" s="298"/>
      <c r="D15" s="210"/>
      <c r="E15" s="211"/>
      <c r="F15" s="212"/>
      <c r="G15" s="166"/>
      <c r="H15" s="215"/>
      <c r="I15" s="216"/>
      <c r="J15" s="169"/>
      <c r="K15" s="219"/>
      <c r="L15" s="200"/>
      <c r="M15" s="201"/>
      <c r="N15" s="202"/>
      <c r="O15" s="205"/>
      <c r="P15" s="205"/>
      <c r="Q15" s="205"/>
      <c r="R15" s="206"/>
    </row>
    <row r="16" spans="1:18" ht="13.5">
      <c r="A16" s="293"/>
      <c r="B16" s="294"/>
      <c r="C16" s="295"/>
      <c r="D16" s="226"/>
      <c r="E16" s="227"/>
      <c r="F16" s="235"/>
      <c r="G16" s="165"/>
      <c r="H16" s="213"/>
      <c r="I16" s="214"/>
      <c r="J16" s="217"/>
      <c r="K16" s="218"/>
      <c r="L16" s="232"/>
      <c r="M16" s="233"/>
      <c r="N16" s="234"/>
      <c r="O16" s="203"/>
      <c r="P16" s="203"/>
      <c r="Q16" s="203"/>
      <c r="R16" s="204"/>
    </row>
    <row r="17" spans="1:18" ht="13.5">
      <c r="A17" s="296"/>
      <c r="B17" s="297"/>
      <c r="C17" s="298"/>
      <c r="D17" s="229"/>
      <c r="E17" s="230"/>
      <c r="F17" s="236"/>
      <c r="G17" s="166"/>
      <c r="H17" s="215"/>
      <c r="I17" s="216"/>
      <c r="J17" s="169"/>
      <c r="K17" s="219"/>
      <c r="L17" s="232"/>
      <c r="M17" s="233"/>
      <c r="N17" s="234"/>
      <c r="O17" s="205"/>
      <c r="P17" s="205"/>
      <c r="Q17" s="205"/>
      <c r="R17" s="206"/>
    </row>
    <row r="18" spans="1:18" s="1" customFormat="1" ht="13.5">
      <c r="A18" s="293"/>
      <c r="B18" s="294"/>
      <c r="C18" s="295"/>
      <c r="D18" s="226"/>
      <c r="E18" s="227"/>
      <c r="F18" s="235"/>
      <c r="G18" s="165"/>
      <c r="H18" s="213"/>
      <c r="I18" s="214"/>
      <c r="J18" s="217"/>
      <c r="K18" s="218"/>
      <c r="L18" s="232"/>
      <c r="M18" s="233"/>
      <c r="N18" s="234"/>
      <c r="O18" s="203"/>
      <c r="P18" s="203"/>
      <c r="Q18" s="203"/>
      <c r="R18" s="204"/>
    </row>
    <row r="19" spans="1:18" s="1" customFormat="1" ht="13.5">
      <c r="A19" s="296"/>
      <c r="B19" s="297"/>
      <c r="C19" s="298"/>
      <c r="D19" s="229"/>
      <c r="E19" s="230"/>
      <c r="F19" s="236"/>
      <c r="G19" s="166"/>
      <c r="H19" s="215"/>
      <c r="I19" s="216"/>
      <c r="J19" s="169"/>
      <c r="K19" s="219"/>
      <c r="L19" s="232"/>
      <c r="M19" s="233"/>
      <c r="N19" s="234"/>
      <c r="O19" s="205"/>
      <c r="P19" s="205"/>
      <c r="Q19" s="205"/>
      <c r="R19" s="206"/>
    </row>
    <row r="20" spans="1:18" s="1" customFormat="1" ht="13.5">
      <c r="A20" s="299" t="s">
        <v>144</v>
      </c>
      <c r="B20" s="300"/>
      <c r="C20" s="301"/>
      <c r="D20" s="305"/>
      <c r="E20" s="300"/>
      <c r="F20" s="301"/>
      <c r="G20" s="307"/>
      <c r="H20" s="309"/>
      <c r="I20" s="254"/>
      <c r="J20" s="253"/>
      <c r="K20" s="254"/>
      <c r="L20" s="257">
        <f>L12</f>
        <v>2580</v>
      </c>
      <c r="M20" s="258"/>
      <c r="N20" s="259"/>
      <c r="O20" s="263" t="s">
        <v>26</v>
      </c>
      <c r="P20" s="264"/>
      <c r="Q20" s="264"/>
      <c r="R20" s="265"/>
    </row>
    <row r="21" spans="1:18" s="1" customFormat="1" ht="13.5">
      <c r="A21" s="302"/>
      <c r="B21" s="303"/>
      <c r="C21" s="304"/>
      <c r="D21" s="306"/>
      <c r="E21" s="303"/>
      <c r="F21" s="304"/>
      <c r="G21" s="308"/>
      <c r="H21" s="255"/>
      <c r="I21" s="256"/>
      <c r="J21" s="255"/>
      <c r="K21" s="256"/>
      <c r="L21" s="260"/>
      <c r="M21" s="261"/>
      <c r="N21" s="262"/>
      <c r="O21" s="266"/>
      <c r="P21" s="267"/>
      <c r="Q21" s="267"/>
      <c r="R21" s="268"/>
    </row>
    <row r="22" spans="1:18" s="1" customFormat="1" ht="13.5">
      <c r="A22" s="299" t="s">
        <v>144</v>
      </c>
      <c r="B22" s="300"/>
      <c r="C22" s="301"/>
      <c r="D22" s="305"/>
      <c r="E22" s="300"/>
      <c r="F22" s="301"/>
      <c r="G22" s="307"/>
      <c r="H22" s="309"/>
      <c r="I22" s="254"/>
      <c r="J22" s="253"/>
      <c r="K22" s="254"/>
      <c r="L22" s="257">
        <f>L14</f>
        <v>3140</v>
      </c>
      <c r="M22" s="258"/>
      <c r="N22" s="259"/>
      <c r="O22" s="263" t="s">
        <v>173</v>
      </c>
      <c r="P22" s="264"/>
      <c r="Q22" s="264"/>
      <c r="R22" s="265"/>
    </row>
    <row r="23" spans="1:18" s="1" customFormat="1" ht="13.5">
      <c r="A23" s="302"/>
      <c r="B23" s="303"/>
      <c r="C23" s="304"/>
      <c r="D23" s="306"/>
      <c r="E23" s="303"/>
      <c r="F23" s="304"/>
      <c r="G23" s="308"/>
      <c r="H23" s="255"/>
      <c r="I23" s="256"/>
      <c r="J23" s="255"/>
      <c r="K23" s="256"/>
      <c r="L23" s="260"/>
      <c r="M23" s="261"/>
      <c r="N23" s="262"/>
      <c r="O23" s="266"/>
      <c r="P23" s="267"/>
      <c r="Q23" s="267"/>
      <c r="R23" s="268"/>
    </row>
    <row r="24" spans="1:18" ht="13.5">
      <c r="A24" s="139" t="s">
        <v>13</v>
      </c>
      <c r="B24" s="140"/>
      <c r="C24" s="141"/>
      <c r="D24" s="145" t="s">
        <v>14</v>
      </c>
      <c r="E24" s="140"/>
      <c r="F24" s="141"/>
      <c r="G24" s="147" t="s">
        <v>15</v>
      </c>
      <c r="H24" s="243">
        <v>1</v>
      </c>
      <c r="I24" s="244"/>
      <c r="J24" s="128"/>
      <c r="K24" s="244"/>
      <c r="L24" s="243"/>
      <c r="M24" s="246"/>
      <c r="N24" s="247"/>
      <c r="O24" s="251" t="s">
        <v>16</v>
      </c>
      <c r="P24" s="135"/>
      <c r="Q24" s="135"/>
      <c r="R24" s="136"/>
    </row>
    <row r="25" spans="1:18" ht="13.5">
      <c r="A25" s="142"/>
      <c r="B25" s="143"/>
      <c r="C25" s="144"/>
      <c r="D25" s="146"/>
      <c r="E25" s="143"/>
      <c r="F25" s="144"/>
      <c r="G25" s="148"/>
      <c r="H25" s="130"/>
      <c r="I25" s="245"/>
      <c r="J25" s="130"/>
      <c r="K25" s="245"/>
      <c r="L25" s="248"/>
      <c r="M25" s="249"/>
      <c r="N25" s="250"/>
      <c r="O25" s="252"/>
      <c r="P25" s="137"/>
      <c r="Q25" s="137"/>
      <c r="R25" s="138"/>
    </row>
    <row r="26" spans="1:18" ht="13.5">
      <c r="A26" s="287"/>
      <c r="B26" s="288"/>
      <c r="C26" s="289"/>
      <c r="D26" s="237"/>
      <c r="E26" s="238"/>
      <c r="F26" s="239"/>
      <c r="G26" s="147"/>
      <c r="H26" s="243"/>
      <c r="I26" s="244"/>
      <c r="J26" s="128"/>
      <c r="K26" s="244"/>
      <c r="L26" s="243"/>
      <c r="M26" s="246"/>
      <c r="N26" s="247"/>
      <c r="O26" s="145"/>
      <c r="P26" s="140"/>
      <c r="Q26" s="140"/>
      <c r="R26" s="272"/>
    </row>
    <row r="27" spans="1:18" ht="13.5">
      <c r="A27" s="290"/>
      <c r="B27" s="291"/>
      <c r="C27" s="292"/>
      <c r="D27" s="240"/>
      <c r="E27" s="241"/>
      <c r="F27" s="242"/>
      <c r="G27" s="148"/>
      <c r="H27" s="130"/>
      <c r="I27" s="245"/>
      <c r="J27" s="130"/>
      <c r="K27" s="245"/>
      <c r="L27" s="269"/>
      <c r="M27" s="270"/>
      <c r="N27" s="271"/>
      <c r="O27" s="146"/>
      <c r="P27" s="143"/>
      <c r="Q27" s="143"/>
      <c r="R27" s="273"/>
    </row>
    <row r="28" spans="1:18" ht="13.5">
      <c r="A28" s="139"/>
      <c r="B28" s="140"/>
      <c r="C28" s="141"/>
      <c r="D28" s="145"/>
      <c r="E28" s="140"/>
      <c r="F28" s="141"/>
      <c r="G28" s="147"/>
      <c r="H28" s="149"/>
      <c r="I28" s="150"/>
      <c r="J28" s="128"/>
      <c r="K28" s="129"/>
      <c r="L28" s="243"/>
      <c r="M28" s="246"/>
      <c r="N28" s="247"/>
      <c r="O28" s="135"/>
      <c r="P28" s="135"/>
      <c r="Q28" s="135"/>
      <c r="R28" s="136"/>
    </row>
    <row r="29" spans="1:18" ht="13.5">
      <c r="A29" s="142"/>
      <c r="B29" s="143"/>
      <c r="C29" s="144"/>
      <c r="D29" s="146"/>
      <c r="E29" s="143"/>
      <c r="F29" s="144"/>
      <c r="G29" s="148"/>
      <c r="H29" s="151"/>
      <c r="I29" s="152"/>
      <c r="J29" s="130"/>
      <c r="K29" s="131"/>
      <c r="L29" s="248"/>
      <c r="M29" s="249"/>
      <c r="N29" s="250"/>
      <c r="O29" s="137"/>
      <c r="P29" s="137"/>
      <c r="Q29" s="137"/>
      <c r="R29" s="138"/>
    </row>
    <row r="30" spans="1:18" ht="13.5">
      <c r="A30" s="139"/>
      <c r="B30" s="140"/>
      <c r="C30" s="141"/>
      <c r="D30" s="145"/>
      <c r="E30" s="140"/>
      <c r="F30" s="141"/>
      <c r="G30" s="147"/>
      <c r="H30" s="149"/>
      <c r="I30" s="150"/>
      <c r="J30" s="128"/>
      <c r="K30" s="129"/>
      <c r="L30" s="248"/>
      <c r="M30" s="249"/>
      <c r="N30" s="250"/>
      <c r="O30" s="135"/>
      <c r="P30" s="135"/>
      <c r="Q30" s="135"/>
      <c r="R30" s="136"/>
    </row>
    <row r="31" spans="1:18" ht="13.5">
      <c r="A31" s="142"/>
      <c r="B31" s="143"/>
      <c r="C31" s="144"/>
      <c r="D31" s="146"/>
      <c r="E31" s="143"/>
      <c r="F31" s="144"/>
      <c r="G31" s="148"/>
      <c r="H31" s="151"/>
      <c r="I31" s="152"/>
      <c r="J31" s="130"/>
      <c r="K31" s="131"/>
      <c r="L31" s="132"/>
      <c r="M31" s="133"/>
      <c r="N31" s="134"/>
      <c r="O31" s="137"/>
      <c r="P31" s="137"/>
      <c r="Q31" s="137"/>
      <c r="R31" s="138"/>
    </row>
    <row r="32" spans="1:18" ht="13.5">
      <c r="A32" s="139"/>
      <c r="B32" s="140"/>
      <c r="C32" s="141"/>
      <c r="D32" s="145"/>
      <c r="E32" s="140"/>
      <c r="F32" s="141"/>
      <c r="G32" s="147"/>
      <c r="H32" s="149"/>
      <c r="I32" s="150"/>
      <c r="J32" s="128"/>
      <c r="K32" s="129"/>
      <c r="L32" s="132"/>
      <c r="M32" s="133"/>
      <c r="N32" s="134"/>
      <c r="O32" s="135"/>
      <c r="P32" s="135"/>
      <c r="Q32" s="135"/>
      <c r="R32" s="136"/>
    </row>
    <row r="33" spans="1:18" ht="13.5">
      <c r="A33" s="142"/>
      <c r="B33" s="143"/>
      <c r="C33" s="144"/>
      <c r="D33" s="146"/>
      <c r="E33" s="143"/>
      <c r="F33" s="144"/>
      <c r="G33" s="148"/>
      <c r="H33" s="151"/>
      <c r="I33" s="152"/>
      <c r="J33" s="130"/>
      <c r="K33" s="131"/>
      <c r="L33" s="132"/>
      <c r="M33" s="133"/>
      <c r="N33" s="134"/>
      <c r="O33" s="137"/>
      <c r="P33" s="137"/>
      <c r="Q33" s="137"/>
      <c r="R33" s="138"/>
    </row>
    <row r="34" spans="1:18" ht="13.5">
      <c r="A34" s="139"/>
      <c r="B34" s="140"/>
      <c r="C34" s="141"/>
      <c r="D34" s="145"/>
      <c r="E34" s="140"/>
      <c r="F34" s="141"/>
      <c r="G34" s="147"/>
      <c r="H34" s="149"/>
      <c r="I34" s="150"/>
      <c r="J34" s="128"/>
      <c r="K34" s="129"/>
      <c r="L34" s="132"/>
      <c r="M34" s="133"/>
      <c r="N34" s="134"/>
      <c r="O34" s="135"/>
      <c r="P34" s="135"/>
      <c r="Q34" s="135"/>
      <c r="R34" s="136"/>
    </row>
    <row r="35" spans="1:18" ht="13.5">
      <c r="A35" s="142"/>
      <c r="B35" s="143"/>
      <c r="C35" s="144"/>
      <c r="D35" s="146"/>
      <c r="E35" s="143"/>
      <c r="F35" s="144"/>
      <c r="G35" s="148"/>
      <c r="H35" s="151"/>
      <c r="I35" s="152"/>
      <c r="J35" s="130"/>
      <c r="K35" s="131"/>
      <c r="L35" s="132"/>
      <c r="M35" s="133"/>
      <c r="N35" s="134"/>
      <c r="O35" s="137"/>
      <c r="P35" s="137"/>
      <c r="Q35" s="137"/>
      <c r="R35" s="138"/>
    </row>
    <row r="36" spans="1:18" s="1" customFormat="1" ht="13.5">
      <c r="A36" s="279"/>
      <c r="B36" s="238"/>
      <c r="C36" s="239"/>
      <c r="D36" s="237"/>
      <c r="E36" s="238"/>
      <c r="F36" s="239"/>
      <c r="G36" s="147"/>
      <c r="H36" s="243"/>
      <c r="I36" s="244"/>
      <c r="J36" s="128"/>
      <c r="K36" s="244"/>
      <c r="L36" s="269"/>
      <c r="M36" s="270"/>
      <c r="N36" s="271"/>
      <c r="O36" s="251"/>
      <c r="P36" s="135"/>
      <c r="Q36" s="135"/>
      <c r="R36" s="136"/>
    </row>
    <row r="37" spans="1:18" s="1" customFormat="1" ht="13.5">
      <c r="A37" s="280"/>
      <c r="B37" s="241"/>
      <c r="C37" s="242"/>
      <c r="D37" s="240"/>
      <c r="E37" s="241"/>
      <c r="F37" s="242"/>
      <c r="G37" s="148"/>
      <c r="H37" s="130"/>
      <c r="I37" s="245"/>
      <c r="J37" s="130"/>
      <c r="K37" s="245"/>
      <c r="L37" s="248"/>
      <c r="M37" s="249"/>
      <c r="N37" s="250"/>
      <c r="O37" s="252"/>
      <c r="P37" s="137"/>
      <c r="Q37" s="137"/>
      <c r="R37" s="138"/>
    </row>
    <row r="38" spans="1:18" s="1" customFormat="1" ht="13.5">
      <c r="A38" s="139"/>
      <c r="B38" s="140"/>
      <c r="C38" s="141"/>
      <c r="D38" s="145"/>
      <c r="E38" s="140"/>
      <c r="F38" s="141"/>
      <c r="G38" s="147"/>
      <c r="H38" s="243"/>
      <c r="I38" s="244"/>
      <c r="J38" s="128"/>
      <c r="K38" s="244"/>
      <c r="L38" s="243"/>
      <c r="M38" s="246"/>
      <c r="N38" s="247"/>
      <c r="O38" s="251"/>
      <c r="P38" s="135"/>
      <c r="Q38" s="135"/>
      <c r="R38" s="136"/>
    </row>
    <row r="39" spans="1:18" s="1" customFormat="1" ht="13.5">
      <c r="A39" s="142"/>
      <c r="B39" s="143"/>
      <c r="C39" s="144"/>
      <c r="D39" s="146"/>
      <c r="E39" s="143"/>
      <c r="F39" s="144"/>
      <c r="G39" s="148"/>
      <c r="H39" s="130"/>
      <c r="I39" s="245"/>
      <c r="J39" s="130"/>
      <c r="K39" s="245"/>
      <c r="L39" s="248"/>
      <c r="M39" s="249"/>
      <c r="N39" s="250"/>
      <c r="O39" s="252"/>
      <c r="P39" s="137"/>
      <c r="Q39" s="137"/>
      <c r="R39" s="138"/>
    </row>
    <row r="40" spans="1:18" ht="13.5">
      <c r="A40" s="281" t="s">
        <v>190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3"/>
    </row>
    <row r="41" spans="1:18" ht="13.5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6"/>
    </row>
    <row r="42" spans="1:18" ht="13.5">
      <c r="A42" s="274" t="s">
        <v>59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</row>
    <row r="43" spans="1:18" ht="13.5">
      <c r="A43" s="27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6"/>
    </row>
    <row r="44" spans="1:18" ht="13.5">
      <c r="A44" s="274" t="s">
        <v>60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4"/>
    </row>
    <row r="45" spans="1:18" ht="13.5">
      <c r="A45" s="27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6"/>
    </row>
    <row r="46" spans="1:18" ht="13.5">
      <c r="A46" s="27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4"/>
    </row>
    <row r="47" spans="1:18" ht="14.25" thickBot="1">
      <c r="A47" s="276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8"/>
    </row>
  </sheetData>
  <mergeCells count="125">
    <mergeCell ref="D22:F23"/>
    <mergeCell ref="G22:G23"/>
    <mergeCell ref="H22:I23"/>
    <mergeCell ref="J22:K23"/>
    <mergeCell ref="D20:F21"/>
    <mergeCell ref="G20:G21"/>
    <mergeCell ref="H20:I21"/>
    <mergeCell ref="H38:I39"/>
    <mergeCell ref="D28:F29"/>
    <mergeCell ref="G28:G29"/>
    <mergeCell ref="H28:I29"/>
    <mergeCell ref="D24:F25"/>
    <mergeCell ref="G24:G25"/>
    <mergeCell ref="H24:I25"/>
    <mergeCell ref="A12:C13"/>
    <mergeCell ref="A16:C17"/>
    <mergeCell ref="A18:C19"/>
    <mergeCell ref="A20:C21"/>
    <mergeCell ref="A24:C25"/>
    <mergeCell ref="A28:C29"/>
    <mergeCell ref="A26:C27"/>
    <mergeCell ref="A14:C15"/>
    <mergeCell ref="A22:C23"/>
    <mergeCell ref="A46:R47"/>
    <mergeCell ref="A36:C37"/>
    <mergeCell ref="A40:R41"/>
    <mergeCell ref="D36:F37"/>
    <mergeCell ref="G36:G37"/>
    <mergeCell ref="H36:I37"/>
    <mergeCell ref="J38:K39"/>
    <mergeCell ref="L38:N39"/>
    <mergeCell ref="O38:R39"/>
    <mergeCell ref="J36:K37"/>
    <mergeCell ref="L36:N37"/>
    <mergeCell ref="O36:R37"/>
    <mergeCell ref="A44:R45"/>
    <mergeCell ref="A38:C39"/>
    <mergeCell ref="D38:F39"/>
    <mergeCell ref="G38:G39"/>
    <mergeCell ref="A42:R43"/>
    <mergeCell ref="H30:I31"/>
    <mergeCell ref="J30:K31"/>
    <mergeCell ref="L28:N29"/>
    <mergeCell ref="L30:N31"/>
    <mergeCell ref="J18:K19"/>
    <mergeCell ref="L18:N19"/>
    <mergeCell ref="O18:R19"/>
    <mergeCell ref="J28:K29"/>
    <mergeCell ref="L22:N23"/>
    <mergeCell ref="O22:R23"/>
    <mergeCell ref="O30:R31"/>
    <mergeCell ref="L24:N25"/>
    <mergeCell ref="O24:R25"/>
    <mergeCell ref="J20:K21"/>
    <mergeCell ref="L20:N21"/>
    <mergeCell ref="O20:R21"/>
    <mergeCell ref="J24:K25"/>
    <mergeCell ref="L26:N27"/>
    <mergeCell ref="O26:R27"/>
    <mergeCell ref="O28:R29"/>
    <mergeCell ref="D26:F27"/>
    <mergeCell ref="G26:G27"/>
    <mergeCell ref="H26:I27"/>
    <mergeCell ref="J26:K27"/>
    <mergeCell ref="D14:F15"/>
    <mergeCell ref="G14:G15"/>
    <mergeCell ref="H14:I15"/>
    <mergeCell ref="D18:F19"/>
    <mergeCell ref="G18:G19"/>
    <mergeCell ref="H18:I19"/>
    <mergeCell ref="H16:I17"/>
    <mergeCell ref="D16:F17"/>
    <mergeCell ref="G16:G17"/>
    <mergeCell ref="J16:K17"/>
    <mergeCell ref="L16:N17"/>
    <mergeCell ref="O16:R17"/>
    <mergeCell ref="L14:N15"/>
    <mergeCell ref="O14:R15"/>
    <mergeCell ref="J14:K15"/>
    <mergeCell ref="O8:R9"/>
    <mergeCell ref="L12:N13"/>
    <mergeCell ref="O12:R13"/>
    <mergeCell ref="D12:F13"/>
    <mergeCell ref="G12:G13"/>
    <mergeCell ref="H12:I13"/>
    <mergeCell ref="J12:K13"/>
    <mergeCell ref="J10:K11"/>
    <mergeCell ref="L10:N11"/>
    <mergeCell ref="O10:R11"/>
    <mergeCell ref="M6:R7"/>
    <mergeCell ref="A8:C9"/>
    <mergeCell ref="D8:F9"/>
    <mergeCell ref="G8:G9"/>
    <mergeCell ref="H8:I9"/>
    <mergeCell ref="J8:K9"/>
    <mergeCell ref="L8:N9"/>
    <mergeCell ref="A6:C7"/>
    <mergeCell ref="D6:I7"/>
    <mergeCell ref="J6:L7"/>
    <mergeCell ref="A1:R3"/>
    <mergeCell ref="A4:C5"/>
    <mergeCell ref="D4:I5"/>
    <mergeCell ref="J4:L5"/>
    <mergeCell ref="M4:R5"/>
    <mergeCell ref="A10:C11"/>
    <mergeCell ref="D10:F11"/>
    <mergeCell ref="G10:G11"/>
    <mergeCell ref="H10:I11"/>
    <mergeCell ref="A30:C31"/>
    <mergeCell ref="A32:C33"/>
    <mergeCell ref="D32:F33"/>
    <mergeCell ref="G32:G33"/>
    <mergeCell ref="D30:F31"/>
    <mergeCell ref="G30:G31"/>
    <mergeCell ref="H32:I33"/>
    <mergeCell ref="J32:K33"/>
    <mergeCell ref="L32:N33"/>
    <mergeCell ref="O32:R33"/>
    <mergeCell ref="J34:K35"/>
    <mergeCell ref="L34:N35"/>
    <mergeCell ref="O34:R35"/>
    <mergeCell ref="A34:C35"/>
    <mergeCell ref="D34:F35"/>
    <mergeCell ref="G34:G35"/>
    <mergeCell ref="H34:I35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R210"/>
  <sheetViews>
    <sheetView view="pageBreakPreview" zoomScaleNormal="75" zoomScaleSheetLayoutView="100" workbookViewId="0" topLeftCell="A1">
      <selection activeCell="A1" sqref="A1:R3"/>
    </sheetView>
  </sheetViews>
  <sheetFormatPr defaultColWidth="9.00390625" defaultRowHeight="13.5"/>
  <sheetData>
    <row r="1" spans="1:18" ht="13.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4.2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3.5" customHeight="1">
      <c r="A4" s="383" t="s">
        <v>41</v>
      </c>
      <c r="B4" s="384"/>
      <c r="C4" s="385"/>
      <c r="D4" s="376" t="s">
        <v>21</v>
      </c>
      <c r="E4" s="377" t="s">
        <v>102</v>
      </c>
      <c r="F4" s="378"/>
      <c r="G4" s="378"/>
      <c r="H4" s="378"/>
      <c r="I4" s="379"/>
      <c r="J4" s="376" t="s">
        <v>27</v>
      </c>
      <c r="K4" s="384"/>
      <c r="L4" s="385"/>
      <c r="M4" s="376" t="s">
        <v>19</v>
      </c>
      <c r="N4" s="384"/>
      <c r="O4" s="384"/>
      <c r="P4" s="388">
        <f>L20</f>
        <v>258899.69999999998</v>
      </c>
      <c r="Q4" s="384"/>
      <c r="R4" s="389"/>
    </row>
    <row r="5" spans="1:18" ht="13.5" customHeight="1">
      <c r="A5" s="177"/>
      <c r="B5" s="178"/>
      <c r="C5" s="179"/>
      <c r="D5" s="187"/>
      <c r="E5" s="380"/>
      <c r="F5" s="381"/>
      <c r="G5" s="381"/>
      <c r="H5" s="381"/>
      <c r="I5" s="382"/>
      <c r="J5" s="187"/>
      <c r="K5" s="178"/>
      <c r="L5" s="179"/>
      <c r="M5" s="187"/>
      <c r="N5" s="178"/>
      <c r="O5" s="178"/>
      <c r="P5" s="187"/>
      <c r="Q5" s="178"/>
      <c r="R5" s="189"/>
    </row>
    <row r="6" spans="1:18" ht="13.5" customHeight="1">
      <c r="A6" s="174" t="s">
        <v>22</v>
      </c>
      <c r="B6" s="176"/>
      <c r="C6" s="370" t="s">
        <v>166</v>
      </c>
      <c r="D6" s="371"/>
      <c r="E6" s="372"/>
      <c r="F6" s="370" t="s">
        <v>25</v>
      </c>
      <c r="G6" s="372"/>
      <c r="H6" s="370" t="s">
        <v>23</v>
      </c>
      <c r="I6" s="372"/>
      <c r="J6" s="186" t="s">
        <v>17</v>
      </c>
      <c r="K6" s="175"/>
      <c r="L6" s="176"/>
      <c r="M6" s="186" t="s">
        <v>18</v>
      </c>
      <c r="N6" s="175"/>
      <c r="O6" s="175"/>
      <c r="P6" s="390">
        <v>2580</v>
      </c>
      <c r="Q6" s="391"/>
      <c r="R6" s="392"/>
    </row>
    <row r="7" spans="1:18" ht="13.5" customHeight="1">
      <c r="A7" s="177"/>
      <c r="B7" s="179"/>
      <c r="C7" s="373"/>
      <c r="D7" s="374"/>
      <c r="E7" s="375"/>
      <c r="F7" s="373"/>
      <c r="G7" s="375"/>
      <c r="H7" s="373"/>
      <c r="I7" s="375"/>
      <c r="J7" s="187"/>
      <c r="K7" s="178"/>
      <c r="L7" s="179"/>
      <c r="M7" s="187"/>
      <c r="N7" s="178"/>
      <c r="O7" s="178"/>
      <c r="P7" s="393"/>
      <c r="Q7" s="394"/>
      <c r="R7" s="395"/>
    </row>
    <row r="8" spans="1:18" ht="13.5">
      <c r="A8" s="174" t="s">
        <v>3</v>
      </c>
      <c r="B8" s="175"/>
      <c r="C8" s="176"/>
      <c r="D8" s="186" t="s">
        <v>4</v>
      </c>
      <c r="E8" s="175"/>
      <c r="F8" s="176"/>
      <c r="G8" s="190" t="s">
        <v>5</v>
      </c>
      <c r="H8" s="186" t="s">
        <v>6</v>
      </c>
      <c r="I8" s="176"/>
      <c r="J8" s="186" t="s">
        <v>7</v>
      </c>
      <c r="K8" s="176"/>
      <c r="L8" s="186" t="s">
        <v>8</v>
      </c>
      <c r="M8" s="175"/>
      <c r="N8" s="176"/>
      <c r="O8" s="186" t="s">
        <v>20</v>
      </c>
      <c r="P8" s="175"/>
      <c r="Q8" s="175"/>
      <c r="R8" s="188"/>
    </row>
    <row r="9" spans="1:18" ht="13.5">
      <c r="A9" s="177"/>
      <c r="B9" s="178"/>
      <c r="C9" s="179"/>
      <c r="D9" s="187"/>
      <c r="E9" s="178"/>
      <c r="F9" s="179"/>
      <c r="G9" s="191"/>
      <c r="H9" s="187"/>
      <c r="I9" s="179"/>
      <c r="J9" s="187"/>
      <c r="K9" s="179"/>
      <c r="L9" s="187"/>
      <c r="M9" s="178"/>
      <c r="N9" s="179"/>
      <c r="O9" s="187"/>
      <c r="P9" s="178"/>
      <c r="Q9" s="178"/>
      <c r="R9" s="189"/>
    </row>
    <row r="10" spans="1:18" ht="13.5">
      <c r="A10" s="360" t="s">
        <v>54</v>
      </c>
      <c r="B10" s="361"/>
      <c r="C10" s="362"/>
      <c r="D10" s="207" t="s">
        <v>44</v>
      </c>
      <c r="E10" s="208"/>
      <c r="F10" s="209"/>
      <c r="G10" s="165" t="s">
        <v>12</v>
      </c>
      <c r="H10" s="366">
        <v>2.381</v>
      </c>
      <c r="I10" s="367"/>
      <c r="J10" s="217">
        <f>L126</f>
        <v>50400</v>
      </c>
      <c r="K10" s="168"/>
      <c r="L10" s="220">
        <f>J10*H10</f>
        <v>120002.4</v>
      </c>
      <c r="M10" s="221"/>
      <c r="N10" s="222"/>
      <c r="O10" s="348" t="s">
        <v>47</v>
      </c>
      <c r="P10" s="349"/>
      <c r="Q10" s="349"/>
      <c r="R10" s="350"/>
    </row>
    <row r="11" spans="1:18" ht="13.5">
      <c r="A11" s="363"/>
      <c r="B11" s="364"/>
      <c r="C11" s="365"/>
      <c r="D11" s="210"/>
      <c r="E11" s="211"/>
      <c r="F11" s="212"/>
      <c r="G11" s="166"/>
      <c r="H11" s="368"/>
      <c r="I11" s="369"/>
      <c r="J11" s="169"/>
      <c r="K11" s="170"/>
      <c r="L11" s="345"/>
      <c r="M11" s="346"/>
      <c r="N11" s="347"/>
      <c r="O11" s="351"/>
      <c r="P11" s="352"/>
      <c r="Q11" s="352"/>
      <c r="R11" s="353"/>
    </row>
    <row r="12" spans="1:18" ht="13.5">
      <c r="A12" s="293" t="s">
        <v>43</v>
      </c>
      <c r="B12" s="294"/>
      <c r="C12" s="295"/>
      <c r="D12" s="226"/>
      <c r="E12" s="227"/>
      <c r="F12" s="235"/>
      <c r="G12" s="165" t="s">
        <v>12</v>
      </c>
      <c r="H12" s="366">
        <v>2.381</v>
      </c>
      <c r="I12" s="367"/>
      <c r="J12" s="217">
        <v>45200</v>
      </c>
      <c r="K12" s="168"/>
      <c r="L12" s="220">
        <f>J12*H12</f>
        <v>107621.2</v>
      </c>
      <c r="M12" s="221"/>
      <c r="N12" s="222"/>
      <c r="O12" s="348" t="s">
        <v>56</v>
      </c>
      <c r="P12" s="349"/>
      <c r="Q12" s="349"/>
      <c r="R12" s="350"/>
    </row>
    <row r="13" spans="1:18" ht="13.5">
      <c r="A13" s="296"/>
      <c r="B13" s="297"/>
      <c r="C13" s="298"/>
      <c r="D13" s="229"/>
      <c r="E13" s="230"/>
      <c r="F13" s="236"/>
      <c r="G13" s="166"/>
      <c r="H13" s="368"/>
      <c r="I13" s="369"/>
      <c r="J13" s="169"/>
      <c r="K13" s="170"/>
      <c r="L13" s="345"/>
      <c r="M13" s="346"/>
      <c r="N13" s="347"/>
      <c r="O13" s="351"/>
      <c r="P13" s="352"/>
      <c r="Q13" s="352"/>
      <c r="R13" s="353"/>
    </row>
    <row r="14" spans="1:18" ht="13.5">
      <c r="A14" s="360" t="s">
        <v>34</v>
      </c>
      <c r="B14" s="361"/>
      <c r="C14" s="362"/>
      <c r="D14" s="226" t="s">
        <v>45</v>
      </c>
      <c r="E14" s="227"/>
      <c r="F14" s="235"/>
      <c r="G14" s="165" t="s">
        <v>46</v>
      </c>
      <c r="H14" s="366">
        <v>2.381</v>
      </c>
      <c r="I14" s="367"/>
      <c r="J14" s="217">
        <v>13100</v>
      </c>
      <c r="K14" s="168"/>
      <c r="L14" s="220">
        <f>J14*H14</f>
        <v>31191.1</v>
      </c>
      <c r="M14" s="221"/>
      <c r="N14" s="222"/>
      <c r="O14" s="348"/>
      <c r="P14" s="349"/>
      <c r="Q14" s="349"/>
      <c r="R14" s="350"/>
    </row>
    <row r="15" spans="1:18" ht="13.5">
      <c r="A15" s="363"/>
      <c r="B15" s="364"/>
      <c r="C15" s="365"/>
      <c r="D15" s="229"/>
      <c r="E15" s="230"/>
      <c r="F15" s="236"/>
      <c r="G15" s="166"/>
      <c r="H15" s="368"/>
      <c r="I15" s="369"/>
      <c r="J15" s="169"/>
      <c r="K15" s="170"/>
      <c r="L15" s="345"/>
      <c r="M15" s="346"/>
      <c r="N15" s="347"/>
      <c r="O15" s="351"/>
      <c r="P15" s="352"/>
      <c r="Q15" s="352"/>
      <c r="R15" s="353"/>
    </row>
    <row r="16" spans="1:18" ht="13.5">
      <c r="A16" s="293" t="s">
        <v>28</v>
      </c>
      <c r="B16" s="294"/>
      <c r="C16" s="295"/>
      <c r="D16" s="226" t="s">
        <v>37</v>
      </c>
      <c r="E16" s="227"/>
      <c r="F16" s="235"/>
      <c r="G16" s="165" t="s">
        <v>15</v>
      </c>
      <c r="H16" s="167">
        <v>1</v>
      </c>
      <c r="I16" s="199"/>
      <c r="J16" s="217">
        <v>85</v>
      </c>
      <c r="K16" s="168"/>
      <c r="L16" s="220">
        <v>85</v>
      </c>
      <c r="M16" s="221"/>
      <c r="N16" s="222"/>
      <c r="O16" s="207"/>
      <c r="P16" s="208"/>
      <c r="Q16" s="208"/>
      <c r="R16" s="354"/>
    </row>
    <row r="17" spans="1:18" ht="13.5">
      <c r="A17" s="296"/>
      <c r="B17" s="297"/>
      <c r="C17" s="298"/>
      <c r="D17" s="229"/>
      <c r="E17" s="230"/>
      <c r="F17" s="236"/>
      <c r="G17" s="166"/>
      <c r="H17" s="200"/>
      <c r="I17" s="202"/>
      <c r="J17" s="169"/>
      <c r="K17" s="170"/>
      <c r="L17" s="345"/>
      <c r="M17" s="346"/>
      <c r="N17" s="347"/>
      <c r="O17" s="210"/>
      <c r="P17" s="211"/>
      <c r="Q17" s="211"/>
      <c r="R17" s="355"/>
    </row>
    <row r="18" spans="1:18" ht="13.5">
      <c r="A18" s="293"/>
      <c r="B18" s="294"/>
      <c r="C18" s="295"/>
      <c r="D18" s="226"/>
      <c r="E18" s="227"/>
      <c r="F18" s="235"/>
      <c r="G18" s="165"/>
      <c r="H18" s="356"/>
      <c r="I18" s="357"/>
      <c r="J18" s="217"/>
      <c r="K18" s="168"/>
      <c r="L18" s="220"/>
      <c r="M18" s="221"/>
      <c r="N18" s="222"/>
      <c r="O18" s="226"/>
      <c r="P18" s="227"/>
      <c r="Q18" s="227"/>
      <c r="R18" s="228"/>
    </row>
    <row r="19" spans="1:18" ht="13.5">
      <c r="A19" s="296"/>
      <c r="B19" s="297"/>
      <c r="C19" s="298"/>
      <c r="D19" s="229"/>
      <c r="E19" s="230"/>
      <c r="F19" s="236"/>
      <c r="G19" s="166"/>
      <c r="H19" s="358"/>
      <c r="I19" s="359"/>
      <c r="J19" s="169"/>
      <c r="K19" s="170"/>
      <c r="L19" s="345"/>
      <c r="M19" s="346"/>
      <c r="N19" s="347"/>
      <c r="O19" s="229"/>
      <c r="P19" s="230"/>
      <c r="Q19" s="230"/>
      <c r="R19" s="231"/>
    </row>
    <row r="20" spans="1:18" ht="13.5">
      <c r="A20" s="293" t="s">
        <v>29</v>
      </c>
      <c r="B20" s="294"/>
      <c r="C20" s="295"/>
      <c r="D20" s="226"/>
      <c r="E20" s="227"/>
      <c r="F20" s="235"/>
      <c r="G20" s="165"/>
      <c r="H20" s="213"/>
      <c r="I20" s="214"/>
      <c r="J20" s="311"/>
      <c r="K20" s="312"/>
      <c r="L20" s="220">
        <f>SUM(L10:N17)</f>
        <v>258899.69999999998</v>
      </c>
      <c r="M20" s="221"/>
      <c r="N20" s="222"/>
      <c r="O20" s="226" t="s">
        <v>38</v>
      </c>
      <c r="P20" s="227"/>
      <c r="Q20" s="227"/>
      <c r="R20" s="228"/>
    </row>
    <row r="21" spans="1:18" ht="13.5">
      <c r="A21" s="296"/>
      <c r="B21" s="297"/>
      <c r="C21" s="298"/>
      <c r="D21" s="229"/>
      <c r="E21" s="230"/>
      <c r="F21" s="236"/>
      <c r="G21" s="166"/>
      <c r="H21" s="215"/>
      <c r="I21" s="216"/>
      <c r="J21" s="343"/>
      <c r="K21" s="344"/>
      <c r="L21" s="345"/>
      <c r="M21" s="346"/>
      <c r="N21" s="347"/>
      <c r="O21" s="229"/>
      <c r="P21" s="230"/>
      <c r="Q21" s="230"/>
      <c r="R21" s="231"/>
    </row>
    <row r="22" spans="1:18" ht="13.5">
      <c r="A22" s="328"/>
      <c r="B22" s="329"/>
      <c r="C22" s="330"/>
      <c r="D22" s="334"/>
      <c r="E22" s="335"/>
      <c r="F22" s="336"/>
      <c r="G22" s="165"/>
      <c r="H22" s="213"/>
      <c r="I22" s="214"/>
      <c r="J22" s="311"/>
      <c r="K22" s="312"/>
      <c r="L22" s="220">
        <v>2589</v>
      </c>
      <c r="M22" s="221"/>
      <c r="N22" s="222"/>
      <c r="O22" s="318" t="s">
        <v>30</v>
      </c>
      <c r="P22" s="294"/>
      <c r="Q22" s="294"/>
      <c r="R22" s="319"/>
    </row>
    <row r="23" spans="1:18" ht="12.75" customHeight="1" thickBot="1">
      <c r="A23" s="331"/>
      <c r="B23" s="332"/>
      <c r="C23" s="333"/>
      <c r="D23" s="337"/>
      <c r="E23" s="338"/>
      <c r="F23" s="339"/>
      <c r="G23" s="340"/>
      <c r="H23" s="341"/>
      <c r="I23" s="342"/>
      <c r="J23" s="313"/>
      <c r="K23" s="314"/>
      <c r="L23" s="315"/>
      <c r="M23" s="316"/>
      <c r="N23" s="317"/>
      <c r="O23" s="320"/>
      <c r="P23" s="321"/>
      <c r="Q23" s="321"/>
      <c r="R23" s="322"/>
    </row>
    <row r="24" spans="1:18" ht="13.5">
      <c r="A24" s="323"/>
      <c r="B24" s="323"/>
      <c r="C24" s="323"/>
      <c r="D24" s="324"/>
      <c r="E24" s="324"/>
      <c r="F24" s="324"/>
      <c r="G24" s="325"/>
      <c r="H24" s="326"/>
      <c r="I24" s="326"/>
      <c r="J24" s="327"/>
      <c r="K24" s="326"/>
      <c r="L24" s="224"/>
      <c r="M24" s="224"/>
      <c r="N24" s="224"/>
      <c r="O24" s="387" t="s">
        <v>55</v>
      </c>
      <c r="P24" s="387"/>
      <c r="Q24" s="387"/>
      <c r="R24" s="387"/>
    </row>
    <row r="25" spans="1:18" ht="13.5">
      <c r="A25" s="323"/>
      <c r="B25" s="323"/>
      <c r="C25" s="323"/>
      <c r="D25" s="324"/>
      <c r="E25" s="324"/>
      <c r="F25" s="324"/>
      <c r="G25" s="325"/>
      <c r="H25" s="326"/>
      <c r="I25" s="326"/>
      <c r="J25" s="326"/>
      <c r="K25" s="326"/>
      <c r="L25" s="224"/>
      <c r="M25" s="224"/>
      <c r="N25" s="224"/>
      <c r="O25" s="325"/>
      <c r="P25" s="325"/>
      <c r="Q25" s="325"/>
      <c r="R25" s="325"/>
    </row>
    <row r="26" spans="1:18" s="2" customFormat="1" ht="13.5" customHeight="1">
      <c r="A26" s="310" t="s">
        <v>187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18" s="2" customFormat="1" ht="13.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</row>
    <row r="28" spans="1:18" s="2" customFormat="1" ht="13.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</row>
    <row r="29" spans="1:18" s="2" customFormat="1" ht="13.5" customHeigh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</row>
    <row r="30" spans="1:18" s="2" customFormat="1" ht="13.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</row>
    <row r="31" spans="1:18" s="2" customFormat="1" ht="13.5" customHeigh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</row>
    <row r="32" spans="1:18" s="2" customFormat="1" ht="13.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</row>
    <row r="33" spans="1:18" s="2" customFormat="1" ht="13.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</row>
    <row r="34" spans="1:18" s="2" customFormat="1" ht="13.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</row>
    <row r="35" spans="1:18" s="2" customFormat="1" ht="13.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</row>
    <row r="36" spans="1:18" s="2" customFormat="1" ht="13.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</row>
    <row r="37" spans="1:18" s="2" customFormat="1" ht="13.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</row>
    <row r="38" spans="1:18" s="2" customFormat="1" ht="13.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</row>
    <row r="39" spans="1:18" s="2" customFormat="1" ht="13.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</row>
    <row r="40" spans="1:18" s="2" customFormat="1" ht="13.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</row>
    <row r="41" spans="1:18" s="2" customFormat="1" ht="13.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</row>
    <row r="42" spans="1:18" s="2" customFormat="1" ht="13.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</row>
    <row r="43" spans="1:18" ht="13.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</row>
    <row r="44" spans="1:18" ht="13.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</row>
    <row r="45" spans="1:18" ht="13.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</row>
    <row r="46" spans="1:18" ht="13.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</row>
    <row r="47" spans="1:18" ht="13.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</row>
    <row r="48" spans="1:18" ht="13.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</row>
    <row r="49" spans="1:18" ht="13.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</row>
    <row r="50" spans="1:18" ht="13.5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</row>
    <row r="51" spans="1:18" ht="13.5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</row>
    <row r="52" spans="1:18" ht="14.25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</row>
    <row r="53" spans="1:18" ht="13.5" customHeight="1">
      <c r="A53" s="172" t="s">
        <v>48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3.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4.25" customHeight="1" thickBo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ht="13.5" customHeight="1">
      <c r="A56" s="383" t="s">
        <v>41</v>
      </c>
      <c r="B56" s="384"/>
      <c r="C56" s="385"/>
      <c r="D56" s="376" t="s">
        <v>21</v>
      </c>
      <c r="E56" s="377" t="s">
        <v>102</v>
      </c>
      <c r="F56" s="378"/>
      <c r="G56" s="378"/>
      <c r="H56" s="378"/>
      <c r="I56" s="379"/>
      <c r="J56" s="376" t="s">
        <v>27</v>
      </c>
      <c r="K56" s="384"/>
      <c r="L56" s="385"/>
      <c r="M56" s="376" t="s">
        <v>19</v>
      </c>
      <c r="N56" s="384"/>
      <c r="O56" s="384"/>
      <c r="P56" s="388">
        <f>L72</f>
        <v>314499.5</v>
      </c>
      <c r="Q56" s="384"/>
      <c r="R56" s="389"/>
    </row>
    <row r="57" spans="1:18" ht="13.5" customHeight="1">
      <c r="A57" s="177"/>
      <c r="B57" s="178"/>
      <c r="C57" s="179"/>
      <c r="D57" s="187"/>
      <c r="E57" s="380"/>
      <c r="F57" s="381"/>
      <c r="G57" s="381"/>
      <c r="H57" s="381"/>
      <c r="I57" s="382"/>
      <c r="J57" s="187"/>
      <c r="K57" s="178"/>
      <c r="L57" s="179"/>
      <c r="M57" s="187"/>
      <c r="N57" s="178"/>
      <c r="O57" s="178"/>
      <c r="P57" s="187"/>
      <c r="Q57" s="178"/>
      <c r="R57" s="189"/>
    </row>
    <row r="58" spans="1:18" ht="13.5" customHeight="1">
      <c r="A58" s="174" t="s">
        <v>22</v>
      </c>
      <c r="B58" s="176"/>
      <c r="C58" s="370" t="s">
        <v>165</v>
      </c>
      <c r="D58" s="371"/>
      <c r="E58" s="372"/>
      <c r="F58" s="370" t="s">
        <v>25</v>
      </c>
      <c r="G58" s="372"/>
      <c r="H58" s="370" t="s">
        <v>23</v>
      </c>
      <c r="I58" s="372"/>
      <c r="J58" s="186" t="s">
        <v>17</v>
      </c>
      <c r="K58" s="175"/>
      <c r="L58" s="176"/>
      <c r="M58" s="186" t="s">
        <v>18</v>
      </c>
      <c r="N58" s="175"/>
      <c r="O58" s="175"/>
      <c r="P58" s="390">
        <v>3140</v>
      </c>
      <c r="Q58" s="391"/>
      <c r="R58" s="392"/>
    </row>
    <row r="59" spans="1:18" ht="13.5" customHeight="1">
      <c r="A59" s="177"/>
      <c r="B59" s="179"/>
      <c r="C59" s="373"/>
      <c r="D59" s="374"/>
      <c r="E59" s="375"/>
      <c r="F59" s="373"/>
      <c r="G59" s="375"/>
      <c r="H59" s="373"/>
      <c r="I59" s="375"/>
      <c r="J59" s="187"/>
      <c r="K59" s="178"/>
      <c r="L59" s="179"/>
      <c r="M59" s="187"/>
      <c r="N59" s="178"/>
      <c r="O59" s="178"/>
      <c r="P59" s="393"/>
      <c r="Q59" s="394"/>
      <c r="R59" s="395"/>
    </row>
    <row r="60" spans="1:18" ht="13.5">
      <c r="A60" s="174" t="s">
        <v>3</v>
      </c>
      <c r="B60" s="175"/>
      <c r="C60" s="176"/>
      <c r="D60" s="186" t="s">
        <v>4</v>
      </c>
      <c r="E60" s="175"/>
      <c r="F60" s="176"/>
      <c r="G60" s="190" t="s">
        <v>5</v>
      </c>
      <c r="H60" s="186" t="s">
        <v>6</v>
      </c>
      <c r="I60" s="176"/>
      <c r="J60" s="186" t="s">
        <v>7</v>
      </c>
      <c r="K60" s="176"/>
      <c r="L60" s="186" t="s">
        <v>8</v>
      </c>
      <c r="M60" s="175"/>
      <c r="N60" s="176"/>
      <c r="O60" s="186" t="s">
        <v>20</v>
      </c>
      <c r="P60" s="175"/>
      <c r="Q60" s="175"/>
      <c r="R60" s="188"/>
    </row>
    <row r="61" spans="1:18" ht="13.5">
      <c r="A61" s="177"/>
      <c r="B61" s="178"/>
      <c r="C61" s="179"/>
      <c r="D61" s="187"/>
      <c r="E61" s="178"/>
      <c r="F61" s="179"/>
      <c r="G61" s="191"/>
      <c r="H61" s="187"/>
      <c r="I61" s="179"/>
      <c r="J61" s="187"/>
      <c r="K61" s="179"/>
      <c r="L61" s="187"/>
      <c r="M61" s="178"/>
      <c r="N61" s="179"/>
      <c r="O61" s="187"/>
      <c r="P61" s="178"/>
      <c r="Q61" s="178"/>
      <c r="R61" s="189"/>
    </row>
    <row r="62" spans="1:18" ht="13.5">
      <c r="A62" s="360" t="s">
        <v>54</v>
      </c>
      <c r="B62" s="361"/>
      <c r="C62" s="362"/>
      <c r="D62" s="207" t="s">
        <v>44</v>
      </c>
      <c r="E62" s="208"/>
      <c r="F62" s="209"/>
      <c r="G62" s="165" t="s">
        <v>12</v>
      </c>
      <c r="H62" s="366">
        <v>2.381</v>
      </c>
      <c r="I62" s="367"/>
      <c r="J62" s="217">
        <v>50400</v>
      </c>
      <c r="K62" s="168"/>
      <c r="L62" s="220">
        <f>J62*H62</f>
        <v>120002.4</v>
      </c>
      <c r="M62" s="221"/>
      <c r="N62" s="222"/>
      <c r="O62" s="348" t="s">
        <v>47</v>
      </c>
      <c r="P62" s="349"/>
      <c r="Q62" s="349"/>
      <c r="R62" s="350"/>
    </row>
    <row r="63" spans="1:18" ht="13.5">
      <c r="A63" s="363"/>
      <c r="B63" s="364"/>
      <c r="C63" s="365"/>
      <c r="D63" s="210"/>
      <c r="E63" s="211"/>
      <c r="F63" s="212"/>
      <c r="G63" s="166"/>
      <c r="H63" s="368"/>
      <c r="I63" s="369"/>
      <c r="J63" s="169"/>
      <c r="K63" s="170"/>
      <c r="L63" s="345"/>
      <c r="M63" s="346"/>
      <c r="N63" s="347"/>
      <c r="O63" s="351"/>
      <c r="P63" s="352"/>
      <c r="Q63" s="352"/>
      <c r="R63" s="353"/>
    </row>
    <row r="64" spans="1:18" ht="13.5">
      <c r="A64" s="293" t="s">
        <v>43</v>
      </c>
      <c r="B64" s="294"/>
      <c r="C64" s="295"/>
      <c r="D64" s="226" t="s">
        <v>175</v>
      </c>
      <c r="E64" s="227"/>
      <c r="F64" s="235"/>
      <c r="G64" s="165" t="s">
        <v>12</v>
      </c>
      <c r="H64" s="366">
        <v>2.381</v>
      </c>
      <c r="I64" s="367"/>
      <c r="J64" s="217">
        <v>45200</v>
      </c>
      <c r="K64" s="168"/>
      <c r="L64" s="220">
        <f>J64*H64</f>
        <v>107621.2</v>
      </c>
      <c r="M64" s="221"/>
      <c r="N64" s="222"/>
      <c r="O64" s="348" t="s">
        <v>56</v>
      </c>
      <c r="P64" s="349"/>
      <c r="Q64" s="349"/>
      <c r="R64" s="350"/>
    </row>
    <row r="65" spans="1:18" ht="13.5">
      <c r="A65" s="296"/>
      <c r="B65" s="297"/>
      <c r="C65" s="298"/>
      <c r="D65" s="229"/>
      <c r="E65" s="230"/>
      <c r="F65" s="236"/>
      <c r="G65" s="166"/>
      <c r="H65" s="368"/>
      <c r="I65" s="369"/>
      <c r="J65" s="169"/>
      <c r="K65" s="170"/>
      <c r="L65" s="345"/>
      <c r="M65" s="346"/>
      <c r="N65" s="347"/>
      <c r="O65" s="351"/>
      <c r="P65" s="352"/>
      <c r="Q65" s="352"/>
      <c r="R65" s="353"/>
    </row>
    <row r="66" spans="1:18" ht="13.5">
      <c r="A66" s="360" t="s">
        <v>34</v>
      </c>
      <c r="B66" s="361"/>
      <c r="C66" s="362"/>
      <c r="D66" s="226" t="s">
        <v>45</v>
      </c>
      <c r="E66" s="227"/>
      <c r="F66" s="235"/>
      <c r="G66" s="165" t="s">
        <v>46</v>
      </c>
      <c r="H66" s="366">
        <v>2.381</v>
      </c>
      <c r="I66" s="367"/>
      <c r="J66" s="217">
        <v>13100</v>
      </c>
      <c r="K66" s="168"/>
      <c r="L66" s="220">
        <f>J66*H66</f>
        <v>31191.1</v>
      </c>
      <c r="M66" s="221"/>
      <c r="N66" s="222"/>
      <c r="O66" s="348"/>
      <c r="P66" s="349"/>
      <c r="Q66" s="349"/>
      <c r="R66" s="350"/>
    </row>
    <row r="67" spans="1:18" ht="13.5">
      <c r="A67" s="363"/>
      <c r="B67" s="364"/>
      <c r="C67" s="365"/>
      <c r="D67" s="229"/>
      <c r="E67" s="230"/>
      <c r="F67" s="236"/>
      <c r="G67" s="166"/>
      <c r="H67" s="368"/>
      <c r="I67" s="369"/>
      <c r="J67" s="169"/>
      <c r="K67" s="170"/>
      <c r="L67" s="345"/>
      <c r="M67" s="346"/>
      <c r="N67" s="347"/>
      <c r="O67" s="351"/>
      <c r="P67" s="352"/>
      <c r="Q67" s="352"/>
      <c r="R67" s="353"/>
    </row>
    <row r="68" spans="1:18" ht="13.5">
      <c r="A68" s="293" t="s">
        <v>179</v>
      </c>
      <c r="B68" s="294"/>
      <c r="C68" s="295"/>
      <c r="D68" s="207" t="s">
        <v>180</v>
      </c>
      <c r="E68" s="208"/>
      <c r="F68" s="209"/>
      <c r="G68" s="165" t="s">
        <v>12</v>
      </c>
      <c r="H68" s="366">
        <v>0.892</v>
      </c>
      <c r="I68" s="367"/>
      <c r="J68" s="217">
        <v>62400</v>
      </c>
      <c r="K68" s="168"/>
      <c r="L68" s="220">
        <f>J68*H68</f>
        <v>55660.8</v>
      </c>
      <c r="M68" s="221"/>
      <c r="N68" s="222"/>
      <c r="O68" s="408" t="s">
        <v>164</v>
      </c>
      <c r="P68" s="218"/>
      <c r="Q68" s="218"/>
      <c r="R68" s="409"/>
    </row>
    <row r="69" spans="1:18" ht="13.5">
      <c r="A69" s="296"/>
      <c r="B69" s="297"/>
      <c r="C69" s="298"/>
      <c r="D69" s="210"/>
      <c r="E69" s="211"/>
      <c r="F69" s="212"/>
      <c r="G69" s="166"/>
      <c r="H69" s="368"/>
      <c r="I69" s="369"/>
      <c r="J69" s="169"/>
      <c r="K69" s="170"/>
      <c r="L69" s="345"/>
      <c r="M69" s="346"/>
      <c r="N69" s="347"/>
      <c r="O69" s="169"/>
      <c r="P69" s="219"/>
      <c r="Q69" s="219"/>
      <c r="R69" s="410"/>
    </row>
    <row r="70" spans="1:18" ht="13.5">
      <c r="A70" s="293" t="s">
        <v>28</v>
      </c>
      <c r="B70" s="294"/>
      <c r="C70" s="295"/>
      <c r="D70" s="226" t="s">
        <v>37</v>
      </c>
      <c r="E70" s="227"/>
      <c r="F70" s="235"/>
      <c r="G70" s="165" t="s">
        <v>15</v>
      </c>
      <c r="H70" s="167">
        <v>1</v>
      </c>
      <c r="I70" s="199"/>
      <c r="J70" s="217">
        <v>24</v>
      </c>
      <c r="K70" s="168"/>
      <c r="L70" s="220">
        <v>24</v>
      </c>
      <c r="M70" s="221"/>
      <c r="N70" s="222"/>
      <c r="O70" s="207"/>
      <c r="P70" s="208"/>
      <c r="Q70" s="208"/>
      <c r="R70" s="354"/>
    </row>
    <row r="71" spans="1:18" ht="13.5">
      <c r="A71" s="296"/>
      <c r="B71" s="297"/>
      <c r="C71" s="298"/>
      <c r="D71" s="229"/>
      <c r="E71" s="230"/>
      <c r="F71" s="236"/>
      <c r="G71" s="166"/>
      <c r="H71" s="200"/>
      <c r="I71" s="202"/>
      <c r="J71" s="169"/>
      <c r="K71" s="170"/>
      <c r="L71" s="345"/>
      <c r="M71" s="346"/>
      <c r="N71" s="347"/>
      <c r="O71" s="210"/>
      <c r="P71" s="211"/>
      <c r="Q71" s="211"/>
      <c r="R71" s="355"/>
    </row>
    <row r="72" spans="1:18" ht="13.5">
      <c r="A72" s="293" t="s">
        <v>29</v>
      </c>
      <c r="B72" s="294"/>
      <c r="C72" s="295"/>
      <c r="D72" s="226"/>
      <c r="E72" s="227"/>
      <c r="F72" s="235"/>
      <c r="G72" s="165"/>
      <c r="H72" s="213"/>
      <c r="I72" s="214"/>
      <c r="J72" s="311"/>
      <c r="K72" s="312"/>
      <c r="L72" s="220">
        <f>SUM(L62:N71)</f>
        <v>314499.5</v>
      </c>
      <c r="M72" s="221"/>
      <c r="N72" s="222"/>
      <c r="O72" s="226" t="s">
        <v>38</v>
      </c>
      <c r="P72" s="227"/>
      <c r="Q72" s="227"/>
      <c r="R72" s="228"/>
    </row>
    <row r="73" spans="1:18" ht="13.5">
      <c r="A73" s="296"/>
      <c r="B73" s="297"/>
      <c r="C73" s="298"/>
      <c r="D73" s="229"/>
      <c r="E73" s="230"/>
      <c r="F73" s="236"/>
      <c r="G73" s="166"/>
      <c r="H73" s="215"/>
      <c r="I73" s="216"/>
      <c r="J73" s="343"/>
      <c r="K73" s="344"/>
      <c r="L73" s="345"/>
      <c r="M73" s="346"/>
      <c r="N73" s="347"/>
      <c r="O73" s="229"/>
      <c r="P73" s="230"/>
      <c r="Q73" s="230"/>
      <c r="R73" s="231"/>
    </row>
    <row r="74" spans="1:18" ht="13.5">
      <c r="A74" s="328"/>
      <c r="B74" s="329"/>
      <c r="C74" s="330"/>
      <c r="D74" s="334"/>
      <c r="E74" s="335"/>
      <c r="F74" s="336"/>
      <c r="G74" s="165"/>
      <c r="H74" s="213"/>
      <c r="I74" s="214"/>
      <c r="J74" s="311"/>
      <c r="K74" s="312"/>
      <c r="L74" s="220">
        <v>3145</v>
      </c>
      <c r="M74" s="221"/>
      <c r="N74" s="222"/>
      <c r="O74" s="318" t="s">
        <v>30</v>
      </c>
      <c r="P74" s="294"/>
      <c r="Q74" s="294"/>
      <c r="R74" s="319"/>
    </row>
    <row r="75" spans="1:18" ht="12.75" customHeight="1" thickBot="1">
      <c r="A75" s="331"/>
      <c r="B75" s="332"/>
      <c r="C75" s="333"/>
      <c r="D75" s="337"/>
      <c r="E75" s="338"/>
      <c r="F75" s="339"/>
      <c r="G75" s="340"/>
      <c r="H75" s="341"/>
      <c r="I75" s="342"/>
      <c r="J75" s="313"/>
      <c r="K75" s="314"/>
      <c r="L75" s="315"/>
      <c r="M75" s="316"/>
      <c r="N75" s="317"/>
      <c r="O75" s="320"/>
      <c r="P75" s="321"/>
      <c r="Q75" s="321"/>
      <c r="R75" s="322"/>
    </row>
    <row r="76" spans="1:18" ht="13.5">
      <c r="A76" s="323"/>
      <c r="B76" s="323"/>
      <c r="C76" s="323"/>
      <c r="D76" s="324"/>
      <c r="E76" s="324"/>
      <c r="F76" s="324"/>
      <c r="G76" s="325"/>
      <c r="H76" s="326"/>
      <c r="I76" s="326"/>
      <c r="J76" s="327"/>
      <c r="K76" s="326"/>
      <c r="L76" s="224"/>
      <c r="M76" s="224"/>
      <c r="N76" s="224"/>
      <c r="O76" s="387" t="s">
        <v>55</v>
      </c>
      <c r="P76" s="387"/>
      <c r="Q76" s="387"/>
      <c r="R76" s="387"/>
    </row>
    <row r="77" spans="1:18" ht="13.5">
      <c r="A77" s="323"/>
      <c r="B77" s="323"/>
      <c r="C77" s="323"/>
      <c r="D77" s="324"/>
      <c r="E77" s="324"/>
      <c r="F77" s="324"/>
      <c r="G77" s="325"/>
      <c r="H77" s="326"/>
      <c r="I77" s="326"/>
      <c r="J77" s="326"/>
      <c r="K77" s="326"/>
      <c r="L77" s="224"/>
      <c r="M77" s="224"/>
      <c r="N77" s="224"/>
      <c r="O77" s="325"/>
      <c r="P77" s="325"/>
      <c r="Q77" s="325"/>
      <c r="R77" s="325"/>
    </row>
    <row r="78" spans="1:18" s="2" customFormat="1" ht="13.5" customHeight="1">
      <c r="A78" s="310" t="s">
        <v>187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</row>
    <row r="79" spans="1:18" s="2" customFormat="1" ht="13.5" customHeight="1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</row>
    <row r="80" spans="1:18" s="2" customFormat="1" ht="13.5" customHeight="1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</row>
    <row r="81" spans="1:18" s="2" customFormat="1" ht="13.5" customHeight="1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</row>
    <row r="82" spans="1:18" s="2" customFormat="1" ht="13.5" customHeight="1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</row>
    <row r="83" spans="1:18" s="2" customFormat="1" ht="13.5" customHeight="1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</row>
    <row r="84" spans="1:18" s="2" customFormat="1" ht="13.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</row>
    <row r="85" spans="1:18" s="2" customFormat="1" ht="13.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</row>
    <row r="86" spans="1:18" s="2" customFormat="1" ht="13.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</row>
    <row r="87" spans="1:18" s="2" customFormat="1" ht="13.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</row>
    <row r="88" spans="1:18" s="2" customFormat="1" ht="13.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</row>
    <row r="89" spans="1:18" s="2" customFormat="1" ht="13.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</row>
    <row r="90" spans="1:18" s="2" customFormat="1" ht="13.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</row>
    <row r="91" spans="1:18" s="2" customFormat="1" ht="13.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</row>
    <row r="92" spans="1:18" s="2" customFormat="1" ht="13.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</row>
    <row r="93" spans="1:18" s="2" customFormat="1" ht="13.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</row>
    <row r="94" spans="1:18" s="2" customFormat="1" ht="13.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</row>
    <row r="95" spans="1:18" ht="13.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</row>
    <row r="96" spans="1:18" ht="13.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</row>
    <row r="97" spans="1:18" ht="13.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</row>
    <row r="98" spans="1:18" ht="13.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</row>
    <row r="99" spans="1:18" ht="13.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</row>
    <row r="100" spans="1:18" ht="13.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</row>
    <row r="101" spans="1:18" ht="13.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</row>
    <row r="102" spans="1:18" ht="13.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</row>
    <row r="103" spans="1:18" ht="13.5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</row>
    <row r="104" spans="1:18" ht="14.25">
      <c r="A104" s="386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</row>
    <row r="105" spans="1:18" ht="13.5" customHeight="1">
      <c r="A105" s="172" t="s">
        <v>31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3.5" customHeight="1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4.25" customHeight="1" thickBo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1:18" ht="13.5" customHeight="1">
      <c r="A108" s="383" t="s">
        <v>42</v>
      </c>
      <c r="B108" s="384"/>
      <c r="C108" s="385"/>
      <c r="D108" s="376" t="s">
        <v>21</v>
      </c>
      <c r="E108" s="377" t="s">
        <v>53</v>
      </c>
      <c r="F108" s="378"/>
      <c r="G108" s="378"/>
      <c r="H108" s="378"/>
      <c r="I108" s="379"/>
      <c r="J108" s="376" t="s">
        <v>32</v>
      </c>
      <c r="K108" s="384"/>
      <c r="L108" s="385"/>
      <c r="M108" s="376" t="s">
        <v>33</v>
      </c>
      <c r="N108" s="384"/>
      <c r="O108" s="385"/>
      <c r="P108" s="388">
        <f>L126</f>
        <v>50400</v>
      </c>
      <c r="Q108" s="398"/>
      <c r="R108" s="399"/>
    </row>
    <row r="109" spans="1:18" ht="13.5" customHeight="1">
      <c r="A109" s="177"/>
      <c r="B109" s="178"/>
      <c r="C109" s="179"/>
      <c r="D109" s="187"/>
      <c r="E109" s="380"/>
      <c r="F109" s="381"/>
      <c r="G109" s="381"/>
      <c r="H109" s="381"/>
      <c r="I109" s="382"/>
      <c r="J109" s="396"/>
      <c r="K109" s="386"/>
      <c r="L109" s="397"/>
      <c r="M109" s="396"/>
      <c r="N109" s="386"/>
      <c r="O109" s="397"/>
      <c r="P109" s="400"/>
      <c r="Q109" s="401"/>
      <c r="R109" s="402"/>
    </row>
    <row r="110" spans="1:18" ht="13.5" customHeight="1">
      <c r="A110" s="174" t="s">
        <v>22</v>
      </c>
      <c r="B110" s="176"/>
      <c r="C110" s="370"/>
      <c r="D110" s="371"/>
      <c r="E110" s="371"/>
      <c r="F110" s="371"/>
      <c r="G110" s="371"/>
      <c r="H110" s="371"/>
      <c r="I110" s="372"/>
      <c r="J110" s="396"/>
      <c r="K110" s="386"/>
      <c r="L110" s="397"/>
      <c r="M110" s="396"/>
      <c r="N110" s="386"/>
      <c r="O110" s="397"/>
      <c r="P110" s="400"/>
      <c r="Q110" s="401"/>
      <c r="R110" s="402"/>
    </row>
    <row r="111" spans="1:18" ht="13.5" customHeight="1">
      <c r="A111" s="177"/>
      <c r="B111" s="179"/>
      <c r="C111" s="373"/>
      <c r="D111" s="374"/>
      <c r="E111" s="374"/>
      <c r="F111" s="374"/>
      <c r="G111" s="374"/>
      <c r="H111" s="374"/>
      <c r="I111" s="375"/>
      <c r="J111" s="187"/>
      <c r="K111" s="178"/>
      <c r="L111" s="179"/>
      <c r="M111" s="187"/>
      <c r="N111" s="178"/>
      <c r="O111" s="179"/>
      <c r="P111" s="403"/>
      <c r="Q111" s="404"/>
      <c r="R111" s="405"/>
    </row>
    <row r="112" spans="1:18" ht="13.5">
      <c r="A112" s="174" t="s">
        <v>3</v>
      </c>
      <c r="B112" s="175"/>
      <c r="C112" s="176"/>
      <c r="D112" s="186" t="s">
        <v>4</v>
      </c>
      <c r="E112" s="175"/>
      <c r="F112" s="176"/>
      <c r="G112" s="190" t="s">
        <v>5</v>
      </c>
      <c r="H112" s="186" t="s">
        <v>6</v>
      </c>
      <c r="I112" s="176"/>
      <c r="J112" s="186" t="s">
        <v>7</v>
      </c>
      <c r="K112" s="176"/>
      <c r="L112" s="186" t="s">
        <v>8</v>
      </c>
      <c r="M112" s="175"/>
      <c r="N112" s="176"/>
      <c r="O112" s="186" t="s">
        <v>20</v>
      </c>
      <c r="P112" s="175"/>
      <c r="Q112" s="175"/>
      <c r="R112" s="188"/>
    </row>
    <row r="113" spans="1:18" ht="13.5">
      <c r="A113" s="177"/>
      <c r="B113" s="178"/>
      <c r="C113" s="179"/>
      <c r="D113" s="187"/>
      <c r="E113" s="178"/>
      <c r="F113" s="179"/>
      <c r="G113" s="191"/>
      <c r="H113" s="187"/>
      <c r="I113" s="179"/>
      <c r="J113" s="187"/>
      <c r="K113" s="179"/>
      <c r="L113" s="187"/>
      <c r="M113" s="178"/>
      <c r="N113" s="179"/>
      <c r="O113" s="187"/>
      <c r="P113" s="178"/>
      <c r="Q113" s="178"/>
      <c r="R113" s="189"/>
    </row>
    <row r="114" spans="1:18" ht="13.5">
      <c r="A114" s="360" t="s">
        <v>34</v>
      </c>
      <c r="B114" s="361"/>
      <c r="C114" s="362"/>
      <c r="D114" s="226" t="s">
        <v>51</v>
      </c>
      <c r="E114" s="227"/>
      <c r="F114" s="235"/>
      <c r="G114" s="165" t="s">
        <v>24</v>
      </c>
      <c r="H114" s="167">
        <v>1</v>
      </c>
      <c r="I114" s="199"/>
      <c r="J114" s="217">
        <v>13200</v>
      </c>
      <c r="K114" s="168"/>
      <c r="L114" s="220">
        <f>J114*H114</f>
        <v>13200</v>
      </c>
      <c r="M114" s="221"/>
      <c r="N114" s="222"/>
      <c r="O114" s="348"/>
      <c r="P114" s="349"/>
      <c r="Q114" s="349"/>
      <c r="R114" s="350"/>
    </row>
    <row r="115" spans="1:18" ht="13.5">
      <c r="A115" s="363"/>
      <c r="B115" s="364"/>
      <c r="C115" s="365"/>
      <c r="D115" s="229"/>
      <c r="E115" s="230"/>
      <c r="F115" s="236"/>
      <c r="G115" s="166"/>
      <c r="H115" s="200"/>
      <c r="I115" s="202"/>
      <c r="J115" s="169"/>
      <c r="K115" s="170"/>
      <c r="L115" s="345"/>
      <c r="M115" s="346"/>
      <c r="N115" s="347"/>
      <c r="O115" s="351"/>
      <c r="P115" s="352"/>
      <c r="Q115" s="352"/>
      <c r="R115" s="353"/>
    </row>
    <row r="116" spans="1:18" ht="13.5">
      <c r="A116" s="293" t="s">
        <v>49</v>
      </c>
      <c r="B116" s="294"/>
      <c r="C116" s="295"/>
      <c r="D116" s="226" t="s">
        <v>35</v>
      </c>
      <c r="E116" s="227"/>
      <c r="F116" s="235"/>
      <c r="G116" s="165" t="s">
        <v>39</v>
      </c>
      <c r="H116" s="167">
        <v>108</v>
      </c>
      <c r="I116" s="199"/>
      <c r="J116" s="217">
        <v>93</v>
      </c>
      <c r="K116" s="168"/>
      <c r="L116" s="220">
        <f>J116*H116</f>
        <v>10044</v>
      </c>
      <c r="M116" s="221"/>
      <c r="N116" s="222"/>
      <c r="O116" s="207"/>
      <c r="P116" s="208"/>
      <c r="Q116" s="208"/>
      <c r="R116" s="354"/>
    </row>
    <row r="117" spans="1:18" ht="13.5">
      <c r="A117" s="296"/>
      <c r="B117" s="297"/>
      <c r="C117" s="298"/>
      <c r="D117" s="229"/>
      <c r="E117" s="230"/>
      <c r="F117" s="236"/>
      <c r="G117" s="166"/>
      <c r="H117" s="200"/>
      <c r="I117" s="202"/>
      <c r="J117" s="169"/>
      <c r="K117" s="170"/>
      <c r="L117" s="345"/>
      <c r="M117" s="346"/>
      <c r="N117" s="347"/>
      <c r="O117" s="210"/>
      <c r="P117" s="211"/>
      <c r="Q117" s="211"/>
      <c r="R117" s="355"/>
    </row>
    <row r="118" spans="1:18" ht="13.5">
      <c r="A118" s="293" t="s">
        <v>50</v>
      </c>
      <c r="B118" s="294"/>
      <c r="C118" s="295"/>
      <c r="D118" s="226"/>
      <c r="E118" s="227"/>
      <c r="F118" s="235"/>
      <c r="G118" s="165" t="s">
        <v>52</v>
      </c>
      <c r="H118" s="356">
        <v>1.46</v>
      </c>
      <c r="I118" s="357"/>
      <c r="J118" s="217">
        <v>18600</v>
      </c>
      <c r="K118" s="168"/>
      <c r="L118" s="220">
        <f>J118*H118</f>
        <v>27156</v>
      </c>
      <c r="M118" s="221"/>
      <c r="N118" s="222"/>
      <c r="O118" s="226"/>
      <c r="P118" s="227"/>
      <c r="Q118" s="227"/>
      <c r="R118" s="228"/>
    </row>
    <row r="119" spans="1:18" ht="13.5">
      <c r="A119" s="296"/>
      <c r="B119" s="297"/>
      <c r="C119" s="298"/>
      <c r="D119" s="229"/>
      <c r="E119" s="230"/>
      <c r="F119" s="236"/>
      <c r="G119" s="166"/>
      <c r="H119" s="358"/>
      <c r="I119" s="359"/>
      <c r="J119" s="169"/>
      <c r="K119" s="170"/>
      <c r="L119" s="345"/>
      <c r="M119" s="346"/>
      <c r="N119" s="347"/>
      <c r="O119" s="229"/>
      <c r="P119" s="230"/>
      <c r="Q119" s="230"/>
      <c r="R119" s="231"/>
    </row>
    <row r="120" spans="1:18" ht="13.5">
      <c r="A120" s="360" t="s">
        <v>28</v>
      </c>
      <c r="B120" s="361"/>
      <c r="C120" s="361"/>
      <c r="D120" s="406" t="s">
        <v>28</v>
      </c>
      <c r="E120" s="361"/>
      <c r="F120" s="362"/>
      <c r="G120" s="165" t="s">
        <v>15</v>
      </c>
      <c r="H120" s="167">
        <v>1</v>
      </c>
      <c r="I120" s="199"/>
      <c r="J120" s="217">
        <v>0</v>
      </c>
      <c r="K120" s="168"/>
      <c r="L120" s="220">
        <v>0</v>
      </c>
      <c r="M120" s="221"/>
      <c r="N120" s="222"/>
      <c r="O120" s="348"/>
      <c r="P120" s="349"/>
      <c r="Q120" s="349"/>
      <c r="R120" s="350"/>
    </row>
    <row r="121" spans="1:18" ht="13.5">
      <c r="A121" s="363"/>
      <c r="B121" s="364"/>
      <c r="C121" s="364"/>
      <c r="D121" s="407"/>
      <c r="E121" s="364"/>
      <c r="F121" s="365"/>
      <c r="G121" s="166"/>
      <c r="H121" s="200"/>
      <c r="I121" s="202"/>
      <c r="J121" s="169"/>
      <c r="K121" s="170"/>
      <c r="L121" s="345"/>
      <c r="M121" s="346"/>
      <c r="N121" s="347"/>
      <c r="O121" s="351"/>
      <c r="P121" s="352"/>
      <c r="Q121" s="352"/>
      <c r="R121" s="353"/>
    </row>
    <row r="122" spans="1:18" ht="13.5">
      <c r="A122" s="293"/>
      <c r="B122" s="294"/>
      <c r="C122" s="295"/>
      <c r="D122" s="226"/>
      <c r="E122" s="227"/>
      <c r="F122" s="235"/>
      <c r="G122" s="165"/>
      <c r="H122" s="167"/>
      <c r="I122" s="199"/>
      <c r="J122" s="217"/>
      <c r="K122" s="168"/>
      <c r="L122" s="220"/>
      <c r="M122" s="221"/>
      <c r="N122" s="222"/>
      <c r="O122" s="207"/>
      <c r="P122" s="208"/>
      <c r="Q122" s="208"/>
      <c r="R122" s="354"/>
    </row>
    <row r="123" spans="1:18" ht="13.5">
      <c r="A123" s="296"/>
      <c r="B123" s="297"/>
      <c r="C123" s="298"/>
      <c r="D123" s="229"/>
      <c r="E123" s="230"/>
      <c r="F123" s="236"/>
      <c r="G123" s="166"/>
      <c r="H123" s="200"/>
      <c r="I123" s="202"/>
      <c r="J123" s="169"/>
      <c r="K123" s="170"/>
      <c r="L123" s="345"/>
      <c r="M123" s="346"/>
      <c r="N123" s="347"/>
      <c r="O123" s="210"/>
      <c r="P123" s="211"/>
      <c r="Q123" s="211"/>
      <c r="R123" s="355"/>
    </row>
    <row r="124" spans="1:18" ht="13.5">
      <c r="A124" s="293"/>
      <c r="B124" s="294"/>
      <c r="C124" s="295"/>
      <c r="D124" s="226"/>
      <c r="E124" s="227"/>
      <c r="F124" s="235"/>
      <c r="G124" s="165"/>
      <c r="H124" s="356"/>
      <c r="I124" s="357"/>
      <c r="J124" s="217"/>
      <c r="K124" s="168"/>
      <c r="L124" s="220"/>
      <c r="M124" s="221"/>
      <c r="N124" s="222"/>
      <c r="O124" s="226"/>
      <c r="P124" s="227"/>
      <c r="Q124" s="227"/>
      <c r="R124" s="228"/>
    </row>
    <row r="125" spans="1:18" ht="13.5">
      <c r="A125" s="296"/>
      <c r="B125" s="297"/>
      <c r="C125" s="298"/>
      <c r="D125" s="229"/>
      <c r="E125" s="230"/>
      <c r="F125" s="236"/>
      <c r="G125" s="166"/>
      <c r="H125" s="358"/>
      <c r="I125" s="359"/>
      <c r="J125" s="169"/>
      <c r="K125" s="170"/>
      <c r="L125" s="345"/>
      <c r="M125" s="346"/>
      <c r="N125" s="347"/>
      <c r="O125" s="229"/>
      <c r="P125" s="230"/>
      <c r="Q125" s="230"/>
      <c r="R125" s="231"/>
    </row>
    <row r="126" spans="1:18" ht="13.5">
      <c r="A126" s="293" t="s">
        <v>29</v>
      </c>
      <c r="B126" s="294"/>
      <c r="C126" s="295"/>
      <c r="D126" s="226"/>
      <c r="E126" s="227"/>
      <c r="F126" s="235"/>
      <c r="G126" s="165"/>
      <c r="H126" s="213"/>
      <c r="I126" s="214"/>
      <c r="J126" s="311"/>
      <c r="K126" s="312"/>
      <c r="L126" s="220">
        <f>SUM(L114:N123)</f>
        <v>50400</v>
      </c>
      <c r="M126" s="221"/>
      <c r="N126" s="222"/>
      <c r="O126" s="226" t="s">
        <v>36</v>
      </c>
      <c r="P126" s="227"/>
      <c r="Q126" s="227"/>
      <c r="R126" s="228"/>
    </row>
    <row r="127" spans="1:18" ht="13.5">
      <c r="A127" s="296"/>
      <c r="B127" s="297"/>
      <c r="C127" s="298"/>
      <c r="D127" s="229"/>
      <c r="E127" s="230"/>
      <c r="F127" s="236"/>
      <c r="G127" s="166"/>
      <c r="H127" s="215"/>
      <c r="I127" s="216"/>
      <c r="J127" s="343"/>
      <c r="K127" s="344"/>
      <c r="L127" s="345"/>
      <c r="M127" s="346"/>
      <c r="N127" s="347"/>
      <c r="O127" s="229"/>
      <c r="P127" s="230"/>
      <c r="Q127" s="230"/>
      <c r="R127" s="231"/>
    </row>
    <row r="128" spans="1:18" ht="13.5">
      <c r="A128" s="328"/>
      <c r="B128" s="329"/>
      <c r="C128" s="330"/>
      <c r="D128" s="334"/>
      <c r="E128" s="335"/>
      <c r="F128" s="336"/>
      <c r="G128" s="165"/>
      <c r="H128" s="213"/>
      <c r="I128" s="214"/>
      <c r="J128" s="311"/>
      <c r="K128" s="312"/>
      <c r="L128" s="220"/>
      <c r="M128" s="221"/>
      <c r="N128" s="222"/>
      <c r="O128" s="318"/>
      <c r="P128" s="294"/>
      <c r="Q128" s="294"/>
      <c r="R128" s="319"/>
    </row>
    <row r="129" spans="1:18" ht="12.75" customHeight="1" thickBot="1">
      <c r="A129" s="331"/>
      <c r="B129" s="332"/>
      <c r="C129" s="333"/>
      <c r="D129" s="337"/>
      <c r="E129" s="338"/>
      <c r="F129" s="339"/>
      <c r="G129" s="340"/>
      <c r="H129" s="341"/>
      <c r="I129" s="342"/>
      <c r="J129" s="313"/>
      <c r="K129" s="314"/>
      <c r="L129" s="315"/>
      <c r="M129" s="316"/>
      <c r="N129" s="317"/>
      <c r="O129" s="320"/>
      <c r="P129" s="321"/>
      <c r="Q129" s="321"/>
      <c r="R129" s="322"/>
    </row>
    <row r="130" spans="1:18" ht="13.5">
      <c r="A130" s="323"/>
      <c r="B130" s="323"/>
      <c r="C130" s="323"/>
      <c r="D130" s="324"/>
      <c r="E130" s="324"/>
      <c r="F130" s="324"/>
      <c r="G130" s="325"/>
      <c r="H130" s="326"/>
      <c r="I130" s="326"/>
      <c r="J130" s="327"/>
      <c r="K130" s="326"/>
      <c r="L130" s="224"/>
      <c r="M130" s="224"/>
      <c r="N130" s="224"/>
      <c r="O130" s="325"/>
      <c r="P130" s="325"/>
      <c r="Q130" s="325"/>
      <c r="R130" s="325"/>
    </row>
    <row r="131" spans="1:18" ht="13.5">
      <c r="A131" s="323"/>
      <c r="B131" s="323"/>
      <c r="C131" s="323"/>
      <c r="D131" s="324"/>
      <c r="E131" s="324"/>
      <c r="F131" s="324"/>
      <c r="G131" s="325"/>
      <c r="H131" s="326"/>
      <c r="I131" s="326"/>
      <c r="J131" s="326"/>
      <c r="K131" s="326"/>
      <c r="L131" s="224"/>
      <c r="M131" s="224"/>
      <c r="N131" s="224"/>
      <c r="O131" s="325"/>
      <c r="P131" s="325"/>
      <c r="Q131" s="325"/>
      <c r="R131" s="325"/>
    </row>
    <row r="132" spans="1:18" s="2" customFormat="1" ht="13.5" customHeight="1">
      <c r="A132" s="310" t="s">
        <v>183</v>
      </c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</row>
    <row r="133" spans="1:18" s="2" customFormat="1" ht="13.5" customHeight="1">
      <c r="A133" s="310"/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</row>
    <row r="134" spans="1:18" s="2" customFormat="1" ht="13.5" customHeight="1">
      <c r="A134" s="310" t="s">
        <v>184</v>
      </c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</row>
    <row r="135" spans="1:18" s="2" customFormat="1" ht="13.5" customHeight="1">
      <c r="A135" s="310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</row>
    <row r="136" spans="1:18" s="2" customFormat="1" ht="13.5" customHeight="1">
      <c r="A136" s="310" t="s">
        <v>185</v>
      </c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</row>
    <row r="137" spans="1:18" s="2" customFormat="1" ht="13.5" customHeight="1">
      <c r="A137" s="310"/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</row>
    <row r="138" spans="1:18" s="2" customFormat="1" ht="13.5">
      <c r="A138" s="310" t="s">
        <v>186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</row>
    <row r="139" spans="1:18" s="2" customFormat="1" ht="13.5">
      <c r="A139" s="310"/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</row>
    <row r="140" spans="1:18" s="2" customFormat="1" ht="13.5">
      <c r="A140" s="310"/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</row>
    <row r="141" spans="1:18" s="2" customFormat="1" ht="13.5">
      <c r="A141" s="310"/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</row>
    <row r="142" spans="1:18" s="2" customFormat="1" ht="13.5">
      <c r="A142" s="310"/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</row>
    <row r="143" spans="1:18" s="2" customFormat="1" ht="13.5">
      <c r="A143" s="310"/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</row>
    <row r="144" spans="1:18" s="2" customFormat="1" ht="13.5">
      <c r="A144" s="310"/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</row>
    <row r="145" spans="1:18" s="2" customFormat="1" ht="13.5">
      <c r="A145" s="310"/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</row>
    <row r="146" spans="1:18" s="2" customFormat="1" ht="13.5">
      <c r="A146" s="310"/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</row>
    <row r="147" spans="1:18" s="2" customFormat="1" ht="13.5">
      <c r="A147" s="310"/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</row>
    <row r="148" spans="1:18" s="2" customFormat="1" ht="13.5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</row>
    <row r="149" spans="1:18" ht="13.5">
      <c r="A149" s="310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</row>
    <row r="150" spans="1:18" ht="13.5">
      <c r="A150" s="310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</row>
    <row r="151" spans="1:18" ht="13.5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</row>
    <row r="152" spans="1:18" ht="13.5">
      <c r="A152" s="310"/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</row>
    <row r="153" spans="1:18" ht="13.5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</row>
    <row r="154" spans="1:18" ht="13.5">
      <c r="A154" s="310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</row>
    <row r="155" spans="1:18" ht="13.5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</row>
    <row r="156" spans="1:18" ht="13.5">
      <c r="A156" s="386"/>
      <c r="B156" s="386"/>
      <c r="C156" s="386"/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</row>
    <row r="157" spans="1:18" ht="13.5" customHeight="1">
      <c r="A157" s="386"/>
      <c r="B157" s="386"/>
      <c r="C157" s="386"/>
      <c r="D157" s="386"/>
      <c r="E157" s="386"/>
      <c r="F157" s="386"/>
      <c r="G157" s="386"/>
      <c r="H157" s="386"/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</row>
    <row r="158" spans="1:18" ht="13.5" customHeight="1">
      <c r="A158" s="386"/>
      <c r="B158" s="386"/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</row>
    <row r="159" spans="1:18" ht="14.25" customHeight="1">
      <c r="A159" s="386"/>
      <c r="B159" s="386"/>
      <c r="C159" s="386"/>
      <c r="D159" s="386"/>
      <c r="E159" s="386"/>
      <c r="F159" s="386"/>
      <c r="G159" s="386"/>
      <c r="H159" s="386"/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</row>
    <row r="160" spans="1:18" ht="13.5" customHeight="1">
      <c r="A160" s="386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  <c r="R160" s="386"/>
    </row>
    <row r="161" spans="1:18" ht="13.5" customHeight="1">
      <c r="A161" s="386"/>
      <c r="B161" s="386"/>
      <c r="C161" s="386"/>
      <c r="D161" s="386"/>
      <c r="E161" s="386"/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</row>
    <row r="162" spans="1:18" ht="13.5" customHeight="1">
      <c r="A162" s="386"/>
      <c r="B162" s="386"/>
      <c r="C162" s="386"/>
      <c r="D162" s="386"/>
      <c r="E162" s="386"/>
      <c r="F162" s="386"/>
      <c r="G162" s="386"/>
      <c r="H162" s="386"/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</row>
    <row r="163" spans="1:18" ht="13.5" customHeight="1">
      <c r="A163" s="386"/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  <c r="P163" s="386"/>
      <c r="Q163" s="386"/>
      <c r="R163" s="386"/>
    </row>
    <row r="164" spans="1:18" ht="13.5">
      <c r="A164" s="386"/>
      <c r="B164" s="386"/>
      <c r="C164" s="386"/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  <c r="P164" s="386"/>
      <c r="Q164" s="386"/>
      <c r="R164" s="386"/>
    </row>
    <row r="165" spans="1:18" ht="13.5">
      <c r="A165" s="386"/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</row>
    <row r="166" spans="1:18" ht="13.5">
      <c r="A166" s="386"/>
      <c r="B166" s="386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</row>
    <row r="167" spans="1:18" ht="13.5">
      <c r="A167" s="386"/>
      <c r="B167" s="386"/>
      <c r="C167" s="386"/>
      <c r="D167" s="386"/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</row>
    <row r="168" spans="1:18" ht="13.5">
      <c r="A168" s="386"/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386"/>
      <c r="M168" s="386"/>
      <c r="N168" s="386"/>
      <c r="O168" s="386"/>
      <c r="P168" s="386"/>
      <c r="Q168" s="386"/>
      <c r="R168" s="386"/>
    </row>
    <row r="169" spans="1:18" ht="13.5">
      <c r="A169" s="386"/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  <c r="P169" s="386"/>
      <c r="Q169" s="386"/>
      <c r="R169" s="386"/>
    </row>
    <row r="170" spans="1:18" ht="13.5">
      <c r="A170" s="386"/>
      <c r="B170" s="386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  <c r="N170" s="386"/>
      <c r="O170" s="386"/>
      <c r="P170" s="386"/>
      <c r="Q170" s="386"/>
      <c r="R170" s="386"/>
    </row>
    <row r="171" spans="1:18" ht="13.5">
      <c r="A171" s="386"/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</row>
    <row r="172" spans="1:18" ht="13.5">
      <c r="A172" s="386"/>
      <c r="B172" s="386"/>
      <c r="C172" s="386"/>
      <c r="D172" s="386"/>
      <c r="E172" s="386"/>
      <c r="F172" s="386"/>
      <c r="G172" s="386"/>
      <c r="H172" s="386"/>
      <c r="I172" s="386"/>
      <c r="J172" s="386"/>
      <c r="K172" s="386"/>
      <c r="L172" s="386"/>
      <c r="M172" s="386"/>
      <c r="N172" s="386"/>
      <c r="O172" s="386"/>
      <c r="P172" s="386"/>
      <c r="Q172" s="386"/>
      <c r="R172" s="386"/>
    </row>
    <row r="173" spans="1:18" ht="13.5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</row>
    <row r="174" spans="1:18" ht="13.5">
      <c r="A174" s="386"/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</row>
    <row r="175" spans="1:18" ht="13.5">
      <c r="A175" s="386"/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</row>
    <row r="176" spans="1:18" ht="13.5">
      <c r="A176" s="386"/>
      <c r="B176" s="386"/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</row>
    <row r="177" spans="1:18" ht="13.5">
      <c r="A177" s="386"/>
      <c r="B177" s="386"/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  <c r="P177" s="386"/>
      <c r="Q177" s="386"/>
      <c r="R177" s="386"/>
    </row>
    <row r="178" spans="1:18" ht="13.5">
      <c r="A178" s="386"/>
      <c r="B178" s="386"/>
      <c r="C178" s="386"/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6"/>
      <c r="O178" s="386"/>
      <c r="P178" s="386"/>
      <c r="Q178" s="386"/>
      <c r="R178" s="386"/>
    </row>
    <row r="179" spans="1:18" ht="13.5">
      <c r="A179" s="386"/>
      <c r="B179" s="386"/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6"/>
      <c r="N179" s="386"/>
      <c r="O179" s="386"/>
      <c r="P179" s="386"/>
      <c r="Q179" s="386"/>
      <c r="R179" s="386"/>
    </row>
    <row r="180" spans="1:18" ht="13.5">
      <c r="A180" s="386"/>
      <c r="B180" s="386"/>
      <c r="C180" s="386"/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</row>
    <row r="181" spans="1:18" ht="12.75" customHeight="1">
      <c r="A181" s="386"/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</row>
    <row r="182" spans="1:18" ht="13.5">
      <c r="A182" s="386"/>
      <c r="B182" s="386"/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  <c r="P182" s="386"/>
      <c r="Q182" s="386"/>
      <c r="R182" s="386"/>
    </row>
    <row r="183" spans="1:18" ht="13.5">
      <c r="A183" s="386"/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6"/>
      <c r="M183" s="386"/>
      <c r="N183" s="386"/>
      <c r="O183" s="386"/>
      <c r="P183" s="386"/>
      <c r="Q183" s="386"/>
      <c r="R183" s="386"/>
    </row>
    <row r="184" spans="1:18" s="2" customFormat="1" ht="13.5" customHeight="1">
      <c r="A184" s="386"/>
      <c r="B184" s="386"/>
      <c r="C184" s="386"/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  <c r="P184" s="386"/>
      <c r="Q184" s="386"/>
      <c r="R184" s="386"/>
    </row>
    <row r="185" spans="1:18" s="2" customFormat="1" ht="13.5" customHeight="1">
      <c r="A185" s="386"/>
      <c r="B185" s="386"/>
      <c r="C185" s="386"/>
      <c r="D185" s="386"/>
      <c r="E185" s="386"/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</row>
    <row r="186" spans="1:18" s="2" customFormat="1" ht="13.5" customHeight="1">
      <c r="A186" s="386"/>
      <c r="B186" s="386"/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</row>
    <row r="187" spans="1:18" s="2" customFormat="1" ht="13.5" customHeight="1">
      <c r="A187" s="386"/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86"/>
      <c r="R187" s="386"/>
    </row>
    <row r="188" spans="1:18" s="2" customFormat="1" ht="13.5" customHeight="1">
      <c r="A188" s="386"/>
      <c r="B188" s="386"/>
      <c r="C188" s="386"/>
      <c r="D188" s="386"/>
      <c r="E188" s="386"/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  <c r="P188" s="386"/>
      <c r="Q188" s="386"/>
      <c r="R188" s="386"/>
    </row>
    <row r="189" spans="1:18" s="2" customFormat="1" ht="13.5" customHeight="1">
      <c r="A189" s="386"/>
      <c r="B189" s="386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386"/>
      <c r="Q189" s="386"/>
      <c r="R189" s="386"/>
    </row>
    <row r="190" spans="1:18" s="2" customFormat="1" ht="13.5">
      <c r="A190" s="386"/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86"/>
      <c r="R190" s="386"/>
    </row>
    <row r="191" spans="1:18" s="2" customFormat="1" ht="13.5">
      <c r="A191" s="386"/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86"/>
      <c r="R191" s="386"/>
    </row>
    <row r="192" spans="1:18" s="2" customFormat="1" ht="13.5">
      <c r="A192" s="386"/>
      <c r="B192" s="386"/>
      <c r="C192" s="386"/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  <c r="P192" s="386"/>
      <c r="Q192" s="386"/>
      <c r="R192" s="386"/>
    </row>
    <row r="193" spans="1:18" s="2" customFormat="1" ht="13.5">
      <c r="A193" s="386"/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6"/>
      <c r="Q193" s="386"/>
      <c r="R193" s="386"/>
    </row>
    <row r="194" spans="1:18" s="2" customFormat="1" ht="13.5">
      <c r="A194" s="386"/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386"/>
    </row>
    <row r="195" spans="1:18" s="2" customFormat="1" ht="13.5">
      <c r="A195" s="386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</row>
    <row r="196" spans="1:18" s="2" customFormat="1" ht="13.5">
      <c r="A196" s="386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  <c r="R196" s="386"/>
    </row>
    <row r="197" spans="1:18" s="2" customFormat="1" ht="13.5">
      <c r="A197" s="386"/>
      <c r="B197" s="386"/>
      <c r="C197" s="386"/>
      <c r="D197" s="386"/>
      <c r="E197" s="386"/>
      <c r="F197" s="386"/>
      <c r="G197" s="386"/>
      <c r="H197" s="386"/>
      <c r="I197" s="386"/>
      <c r="J197" s="386"/>
      <c r="K197" s="386"/>
      <c r="L197" s="386"/>
      <c r="M197" s="386"/>
      <c r="N197" s="386"/>
      <c r="O197" s="386"/>
      <c r="P197" s="386"/>
      <c r="Q197" s="386"/>
      <c r="R197" s="386"/>
    </row>
    <row r="198" spans="1:18" s="2" customFormat="1" ht="13.5">
      <c r="A198" s="386"/>
      <c r="B198" s="386"/>
      <c r="C198" s="386"/>
      <c r="D198" s="386"/>
      <c r="E198" s="386"/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  <c r="P198" s="386"/>
      <c r="Q198" s="386"/>
      <c r="R198" s="386"/>
    </row>
    <row r="199" spans="1:18" s="2" customFormat="1" ht="13.5">
      <c r="A199" s="386"/>
      <c r="B199" s="386"/>
      <c r="C199" s="386"/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</row>
    <row r="200" spans="1:18" s="2" customFormat="1" ht="13.5">
      <c r="A200" s="386"/>
      <c r="B200" s="386"/>
      <c r="C200" s="386"/>
      <c r="D200" s="386"/>
      <c r="E200" s="386"/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  <c r="P200" s="386"/>
      <c r="Q200" s="386"/>
      <c r="R200" s="386"/>
    </row>
    <row r="201" spans="1:18" ht="13.5">
      <c r="A201" s="386"/>
      <c r="B201" s="386"/>
      <c r="C201" s="386"/>
      <c r="D201" s="386"/>
      <c r="E201" s="386"/>
      <c r="F201" s="386"/>
      <c r="G201" s="386"/>
      <c r="H201" s="386"/>
      <c r="I201" s="386"/>
      <c r="J201" s="386"/>
      <c r="K201" s="386"/>
      <c r="L201" s="386"/>
      <c r="M201" s="386"/>
      <c r="N201" s="386"/>
      <c r="O201" s="386"/>
      <c r="P201" s="386"/>
      <c r="Q201" s="386"/>
      <c r="R201" s="386"/>
    </row>
    <row r="202" spans="1:18" ht="13.5">
      <c r="A202" s="386"/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</row>
    <row r="203" spans="1:18" ht="13.5">
      <c r="A203" s="386"/>
      <c r="B203" s="386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  <c r="R203" s="386"/>
    </row>
    <row r="204" spans="1:18" ht="13.5">
      <c r="A204" s="386"/>
      <c r="B204" s="386"/>
      <c r="C204" s="386"/>
      <c r="D204" s="386"/>
      <c r="E204" s="386"/>
      <c r="F204" s="386"/>
      <c r="G204" s="386"/>
      <c r="H204" s="386"/>
      <c r="I204" s="386"/>
      <c r="J204" s="386"/>
      <c r="K204" s="386"/>
      <c r="L204" s="386"/>
      <c r="M204" s="386"/>
      <c r="N204" s="386"/>
      <c r="O204" s="386"/>
      <c r="P204" s="386"/>
      <c r="Q204" s="386"/>
      <c r="R204" s="386"/>
    </row>
    <row r="205" spans="1:18" ht="13.5">
      <c r="A205" s="386"/>
      <c r="B205" s="386"/>
      <c r="C205" s="386"/>
      <c r="D205" s="386"/>
      <c r="E205" s="386"/>
      <c r="F205" s="386"/>
      <c r="G205" s="386"/>
      <c r="H205" s="386"/>
      <c r="I205" s="386"/>
      <c r="J205" s="386"/>
      <c r="K205" s="386"/>
      <c r="L205" s="386"/>
      <c r="M205" s="386"/>
      <c r="N205" s="386"/>
      <c r="O205" s="386"/>
      <c r="P205" s="386"/>
      <c r="Q205" s="386"/>
      <c r="R205" s="386"/>
    </row>
    <row r="206" spans="1:18" ht="13.5">
      <c r="A206" s="386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  <c r="P206" s="386"/>
      <c r="Q206" s="386"/>
      <c r="R206" s="386"/>
    </row>
    <row r="207" spans="1:18" ht="13.5">
      <c r="A207" s="386"/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86"/>
      <c r="N207" s="386"/>
      <c r="O207" s="386"/>
      <c r="P207" s="386"/>
      <c r="Q207" s="386"/>
      <c r="R207" s="386"/>
    </row>
    <row r="208" spans="1:18" ht="13.5">
      <c r="A208" s="386"/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86"/>
      <c r="N208" s="386"/>
      <c r="O208" s="386"/>
      <c r="P208" s="386"/>
      <c r="Q208" s="386"/>
      <c r="R208" s="386"/>
    </row>
    <row r="209" spans="1:18" ht="13.5">
      <c r="A209" s="386"/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6"/>
    </row>
    <row r="210" spans="1:18" ht="14.25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  <c r="Q210" s="386"/>
      <c r="R210" s="386"/>
    </row>
  </sheetData>
  <mergeCells count="275">
    <mergeCell ref="A104:R104"/>
    <mergeCell ref="A68:C69"/>
    <mergeCell ref="D68:F69"/>
    <mergeCell ref="G68:G69"/>
    <mergeCell ref="H68:I69"/>
    <mergeCell ref="J68:K69"/>
    <mergeCell ref="L68:N69"/>
    <mergeCell ref="O68:R69"/>
    <mergeCell ref="A96:R97"/>
    <mergeCell ref="A98:R99"/>
    <mergeCell ref="A100:R101"/>
    <mergeCell ref="A102:R103"/>
    <mergeCell ref="A88:R89"/>
    <mergeCell ref="A90:R91"/>
    <mergeCell ref="A92:R93"/>
    <mergeCell ref="A94:R95"/>
    <mergeCell ref="A80:R81"/>
    <mergeCell ref="A82:R83"/>
    <mergeCell ref="A84:R85"/>
    <mergeCell ref="A86:R87"/>
    <mergeCell ref="J76:K77"/>
    <mergeCell ref="L76:N77"/>
    <mergeCell ref="O76:R77"/>
    <mergeCell ref="A78:R79"/>
    <mergeCell ref="A76:C77"/>
    <mergeCell ref="D76:F77"/>
    <mergeCell ref="G76:G77"/>
    <mergeCell ref="H76:I77"/>
    <mergeCell ref="J72:K73"/>
    <mergeCell ref="L72:N73"/>
    <mergeCell ref="O72:R73"/>
    <mergeCell ref="A74:C75"/>
    <mergeCell ref="D74:F75"/>
    <mergeCell ref="G74:G75"/>
    <mergeCell ref="H74:I75"/>
    <mergeCell ref="J74:K75"/>
    <mergeCell ref="L74:N75"/>
    <mergeCell ref="O74:R75"/>
    <mergeCell ref="A72:C73"/>
    <mergeCell ref="D72:F73"/>
    <mergeCell ref="G72:G73"/>
    <mergeCell ref="H72:I73"/>
    <mergeCell ref="J70:K71"/>
    <mergeCell ref="L70:N71"/>
    <mergeCell ref="O70:R71"/>
    <mergeCell ref="A70:C71"/>
    <mergeCell ref="D70:F71"/>
    <mergeCell ref="G70:G71"/>
    <mergeCell ref="H70:I71"/>
    <mergeCell ref="J64:K65"/>
    <mergeCell ref="L64:N65"/>
    <mergeCell ref="O64:R65"/>
    <mergeCell ref="A66:C67"/>
    <mergeCell ref="D66:F67"/>
    <mergeCell ref="G66:G67"/>
    <mergeCell ref="H66:I67"/>
    <mergeCell ref="J66:K67"/>
    <mergeCell ref="L66:N67"/>
    <mergeCell ref="O66:R67"/>
    <mergeCell ref="A64:C65"/>
    <mergeCell ref="D64:F65"/>
    <mergeCell ref="G64:G65"/>
    <mergeCell ref="H64:I65"/>
    <mergeCell ref="J60:K61"/>
    <mergeCell ref="L60:N61"/>
    <mergeCell ref="O60:R61"/>
    <mergeCell ref="A62:C63"/>
    <mergeCell ref="D62:F63"/>
    <mergeCell ref="G62:G63"/>
    <mergeCell ref="H62:I63"/>
    <mergeCell ref="J62:K63"/>
    <mergeCell ref="L62:N63"/>
    <mergeCell ref="O62:R63"/>
    <mergeCell ref="A60:C61"/>
    <mergeCell ref="D60:F61"/>
    <mergeCell ref="G60:G61"/>
    <mergeCell ref="H60:I61"/>
    <mergeCell ref="M56:O57"/>
    <mergeCell ref="P56:R57"/>
    <mergeCell ref="A58:B59"/>
    <mergeCell ref="C58:E59"/>
    <mergeCell ref="F58:G59"/>
    <mergeCell ref="H58:I59"/>
    <mergeCell ref="J58:L59"/>
    <mergeCell ref="M58:O59"/>
    <mergeCell ref="P58:R59"/>
    <mergeCell ref="A56:C57"/>
    <mergeCell ref="L124:N125"/>
    <mergeCell ref="O124:R125"/>
    <mergeCell ref="A124:C125"/>
    <mergeCell ref="D124:F125"/>
    <mergeCell ref="G124:G125"/>
    <mergeCell ref="H124:I125"/>
    <mergeCell ref="A122:C123"/>
    <mergeCell ref="D122:F123"/>
    <mergeCell ref="G122:G123"/>
    <mergeCell ref="H122:I123"/>
    <mergeCell ref="A156:R209"/>
    <mergeCell ref="A210:R210"/>
    <mergeCell ref="J108:L111"/>
    <mergeCell ref="M108:O111"/>
    <mergeCell ref="P108:R111"/>
    <mergeCell ref="C110:I111"/>
    <mergeCell ref="A120:C121"/>
    <mergeCell ref="D120:F121"/>
    <mergeCell ref="G120:G121"/>
    <mergeCell ref="H120:I121"/>
    <mergeCell ref="A10:C11"/>
    <mergeCell ref="D12:F13"/>
    <mergeCell ref="G12:G13"/>
    <mergeCell ref="H12:I13"/>
    <mergeCell ref="D10:F11"/>
    <mergeCell ref="G10:G11"/>
    <mergeCell ref="H10:I11"/>
    <mergeCell ref="A12:C13"/>
    <mergeCell ref="A8:C9"/>
    <mergeCell ref="D8:F9"/>
    <mergeCell ref="G8:G9"/>
    <mergeCell ref="A1:R3"/>
    <mergeCell ref="A4:C5"/>
    <mergeCell ref="J4:L5"/>
    <mergeCell ref="M4:O5"/>
    <mergeCell ref="P4:R5"/>
    <mergeCell ref="H8:I9"/>
    <mergeCell ref="P6:R7"/>
    <mergeCell ref="O18:R19"/>
    <mergeCell ref="L20:N21"/>
    <mergeCell ref="O20:R21"/>
    <mergeCell ref="J12:K13"/>
    <mergeCell ref="L16:N17"/>
    <mergeCell ref="O16:R17"/>
    <mergeCell ref="O8:R9"/>
    <mergeCell ref="L12:N13"/>
    <mergeCell ref="O12:R13"/>
    <mergeCell ref="L10:N11"/>
    <mergeCell ref="O10:R11"/>
    <mergeCell ref="L8:N9"/>
    <mergeCell ref="O24:R25"/>
    <mergeCell ref="D22:F23"/>
    <mergeCell ref="G22:G23"/>
    <mergeCell ref="H22:I23"/>
    <mergeCell ref="J22:K23"/>
    <mergeCell ref="D24:F25"/>
    <mergeCell ref="G24:G25"/>
    <mergeCell ref="H24:I25"/>
    <mergeCell ref="O22:R23"/>
    <mergeCell ref="L22:N23"/>
    <mergeCell ref="D108:D109"/>
    <mergeCell ref="E108:I109"/>
    <mergeCell ref="J24:K25"/>
    <mergeCell ref="L24:N25"/>
    <mergeCell ref="A26:R27"/>
    <mergeCell ref="A28:R29"/>
    <mergeCell ref="A30:R31"/>
    <mergeCell ref="A32:R33"/>
    <mergeCell ref="A46:R47"/>
    <mergeCell ref="A48:R49"/>
    <mergeCell ref="A36:R37"/>
    <mergeCell ref="A38:R39"/>
    <mergeCell ref="A34:R35"/>
    <mergeCell ref="A105:R107"/>
    <mergeCell ref="A50:R51"/>
    <mergeCell ref="A52:R52"/>
    <mergeCell ref="D56:D57"/>
    <mergeCell ref="E56:I57"/>
    <mergeCell ref="J56:L57"/>
    <mergeCell ref="A53:R55"/>
    <mergeCell ref="J112:K113"/>
    <mergeCell ref="L112:N113"/>
    <mergeCell ref="O112:R113"/>
    <mergeCell ref="A40:R41"/>
    <mergeCell ref="A112:C113"/>
    <mergeCell ref="D112:F113"/>
    <mergeCell ref="G112:G113"/>
    <mergeCell ref="H112:I113"/>
    <mergeCell ref="A110:B111"/>
    <mergeCell ref="A108:C109"/>
    <mergeCell ref="O114:R115"/>
    <mergeCell ref="A116:C117"/>
    <mergeCell ref="D116:F117"/>
    <mergeCell ref="G116:G117"/>
    <mergeCell ref="H116:I117"/>
    <mergeCell ref="A114:C115"/>
    <mergeCell ref="D114:F115"/>
    <mergeCell ref="G114:G115"/>
    <mergeCell ref="H114:I115"/>
    <mergeCell ref="L116:N117"/>
    <mergeCell ref="A24:C25"/>
    <mergeCell ref="A18:C19"/>
    <mergeCell ref="J116:K117"/>
    <mergeCell ref="G18:G19"/>
    <mergeCell ref="H18:I19"/>
    <mergeCell ref="J18:K19"/>
    <mergeCell ref="A22:C23"/>
    <mergeCell ref="A20:C21"/>
    <mergeCell ref="D20:F21"/>
    <mergeCell ref="G20:G21"/>
    <mergeCell ref="H20:I21"/>
    <mergeCell ref="J20:K21"/>
    <mergeCell ref="D18:F19"/>
    <mergeCell ref="D4:D5"/>
    <mergeCell ref="E4:I5"/>
    <mergeCell ref="J6:L7"/>
    <mergeCell ref="L18:N19"/>
    <mergeCell ref="J8:K9"/>
    <mergeCell ref="J10:K11"/>
    <mergeCell ref="M6:O7"/>
    <mergeCell ref="A6:B7"/>
    <mergeCell ref="C6:E7"/>
    <mergeCell ref="F6:G7"/>
    <mergeCell ref="H6:I7"/>
    <mergeCell ref="O116:R117"/>
    <mergeCell ref="A42:R43"/>
    <mergeCell ref="A14:C15"/>
    <mergeCell ref="D14:F15"/>
    <mergeCell ref="G14:G15"/>
    <mergeCell ref="H14:I15"/>
    <mergeCell ref="J14:K15"/>
    <mergeCell ref="L14:N15"/>
    <mergeCell ref="O14:R15"/>
    <mergeCell ref="A16:C17"/>
    <mergeCell ref="J118:K119"/>
    <mergeCell ref="L118:N119"/>
    <mergeCell ref="O118:R119"/>
    <mergeCell ref="A44:R45"/>
    <mergeCell ref="A118:C119"/>
    <mergeCell ref="D118:F119"/>
    <mergeCell ref="G118:G119"/>
    <mergeCell ref="H118:I119"/>
    <mergeCell ref="J114:K115"/>
    <mergeCell ref="L114:N115"/>
    <mergeCell ref="A126:C127"/>
    <mergeCell ref="D126:F127"/>
    <mergeCell ref="G126:G127"/>
    <mergeCell ref="H126:I127"/>
    <mergeCell ref="J126:K127"/>
    <mergeCell ref="L126:N127"/>
    <mergeCell ref="O126:R127"/>
    <mergeCell ref="J120:K121"/>
    <mergeCell ref="L120:N121"/>
    <mergeCell ref="O120:R121"/>
    <mergeCell ref="J122:K123"/>
    <mergeCell ref="L122:N123"/>
    <mergeCell ref="O122:R123"/>
    <mergeCell ref="J124:K125"/>
    <mergeCell ref="A128:C129"/>
    <mergeCell ref="D128:F129"/>
    <mergeCell ref="G128:G129"/>
    <mergeCell ref="H128:I129"/>
    <mergeCell ref="J128:K129"/>
    <mergeCell ref="L128:N129"/>
    <mergeCell ref="O128:R129"/>
    <mergeCell ref="A130:C131"/>
    <mergeCell ref="D130:F131"/>
    <mergeCell ref="G130:G131"/>
    <mergeCell ref="H130:I131"/>
    <mergeCell ref="J130:K131"/>
    <mergeCell ref="L130:N131"/>
    <mergeCell ref="O130:R131"/>
    <mergeCell ref="A132:R133"/>
    <mergeCell ref="A134:R135"/>
    <mergeCell ref="A136:R137"/>
    <mergeCell ref="A138:R139"/>
    <mergeCell ref="A140:R141"/>
    <mergeCell ref="A142:R143"/>
    <mergeCell ref="A144:R145"/>
    <mergeCell ref="A146:R147"/>
    <mergeCell ref="A148:R149"/>
    <mergeCell ref="A150:R151"/>
    <mergeCell ref="A152:R153"/>
    <mergeCell ref="A154:R155"/>
    <mergeCell ref="D16:F17"/>
    <mergeCell ref="G16:G17"/>
    <mergeCell ref="H16:I17"/>
    <mergeCell ref="J16:K17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scale="75" r:id="rId1"/>
  <rowBreaks count="1" manualBreakCount="1">
    <brk id="10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R158"/>
  <sheetViews>
    <sheetView view="pageBreakPreview" zoomScaleNormal="75" zoomScaleSheetLayoutView="100" workbookViewId="0" topLeftCell="A1">
      <selection activeCell="A1" sqref="A1:R3"/>
    </sheetView>
  </sheetViews>
  <sheetFormatPr defaultColWidth="9.00390625" defaultRowHeight="13.5"/>
  <sheetData>
    <row r="1" spans="1:18" ht="13.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4.2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3.5" customHeight="1">
      <c r="A4" s="383" t="s">
        <v>41</v>
      </c>
      <c r="B4" s="384"/>
      <c r="C4" s="385"/>
      <c r="D4" s="376" t="s">
        <v>21</v>
      </c>
      <c r="E4" s="377" t="s">
        <v>179</v>
      </c>
      <c r="F4" s="378"/>
      <c r="G4" s="378"/>
      <c r="H4" s="378"/>
      <c r="I4" s="379"/>
      <c r="J4" s="376" t="s">
        <v>163</v>
      </c>
      <c r="K4" s="384"/>
      <c r="L4" s="385"/>
      <c r="M4" s="376" t="s">
        <v>19</v>
      </c>
      <c r="N4" s="384"/>
      <c r="O4" s="384"/>
      <c r="P4" s="388">
        <f>L20</f>
        <v>62400</v>
      </c>
      <c r="Q4" s="384"/>
      <c r="R4" s="389"/>
    </row>
    <row r="5" spans="1:18" ht="13.5" customHeight="1">
      <c r="A5" s="177"/>
      <c r="B5" s="178"/>
      <c r="C5" s="179"/>
      <c r="D5" s="187"/>
      <c r="E5" s="380"/>
      <c r="F5" s="381"/>
      <c r="G5" s="381"/>
      <c r="H5" s="381"/>
      <c r="I5" s="382"/>
      <c r="J5" s="187"/>
      <c r="K5" s="178"/>
      <c r="L5" s="179"/>
      <c r="M5" s="187"/>
      <c r="N5" s="178"/>
      <c r="O5" s="178"/>
      <c r="P5" s="187"/>
      <c r="Q5" s="178"/>
      <c r="R5" s="189"/>
    </row>
    <row r="6" spans="1:18" ht="13.5" customHeight="1">
      <c r="A6" s="174" t="s">
        <v>22</v>
      </c>
      <c r="B6" s="176"/>
      <c r="C6" s="370"/>
      <c r="D6" s="371"/>
      <c r="E6" s="372"/>
      <c r="F6" s="370" t="s">
        <v>25</v>
      </c>
      <c r="G6" s="372"/>
      <c r="H6" s="370" t="s">
        <v>23</v>
      </c>
      <c r="I6" s="372"/>
      <c r="J6" s="186"/>
      <c r="K6" s="175"/>
      <c r="L6" s="176"/>
      <c r="M6" s="186"/>
      <c r="N6" s="175"/>
      <c r="O6" s="175"/>
      <c r="P6" s="390"/>
      <c r="Q6" s="391"/>
      <c r="R6" s="392"/>
    </row>
    <row r="7" spans="1:18" ht="13.5" customHeight="1">
      <c r="A7" s="177"/>
      <c r="B7" s="179"/>
      <c r="C7" s="373"/>
      <c r="D7" s="374"/>
      <c r="E7" s="375"/>
      <c r="F7" s="373"/>
      <c r="G7" s="375"/>
      <c r="H7" s="373"/>
      <c r="I7" s="375"/>
      <c r="J7" s="187"/>
      <c r="K7" s="178"/>
      <c r="L7" s="179"/>
      <c r="M7" s="187"/>
      <c r="N7" s="178"/>
      <c r="O7" s="178"/>
      <c r="P7" s="393"/>
      <c r="Q7" s="394"/>
      <c r="R7" s="395"/>
    </row>
    <row r="8" spans="1:18" ht="13.5">
      <c r="A8" s="174" t="s">
        <v>3</v>
      </c>
      <c r="B8" s="175"/>
      <c r="C8" s="176"/>
      <c r="D8" s="186" t="s">
        <v>4</v>
      </c>
      <c r="E8" s="175"/>
      <c r="F8" s="176"/>
      <c r="G8" s="190" t="s">
        <v>5</v>
      </c>
      <c r="H8" s="186" t="s">
        <v>6</v>
      </c>
      <c r="I8" s="176"/>
      <c r="J8" s="186" t="s">
        <v>7</v>
      </c>
      <c r="K8" s="176"/>
      <c r="L8" s="186" t="s">
        <v>8</v>
      </c>
      <c r="M8" s="175"/>
      <c r="N8" s="176"/>
      <c r="O8" s="186" t="s">
        <v>20</v>
      </c>
      <c r="P8" s="175"/>
      <c r="Q8" s="175"/>
      <c r="R8" s="188"/>
    </row>
    <row r="9" spans="1:18" ht="13.5">
      <c r="A9" s="177"/>
      <c r="B9" s="178"/>
      <c r="C9" s="179"/>
      <c r="D9" s="187"/>
      <c r="E9" s="178"/>
      <c r="F9" s="179"/>
      <c r="G9" s="191"/>
      <c r="H9" s="187"/>
      <c r="I9" s="179"/>
      <c r="J9" s="187"/>
      <c r="K9" s="179"/>
      <c r="L9" s="187"/>
      <c r="M9" s="178"/>
      <c r="N9" s="179"/>
      <c r="O9" s="187"/>
      <c r="P9" s="178"/>
      <c r="Q9" s="178"/>
      <c r="R9" s="189"/>
    </row>
    <row r="10" spans="1:18" ht="13.5">
      <c r="A10" s="360" t="s">
        <v>54</v>
      </c>
      <c r="B10" s="361"/>
      <c r="C10" s="362"/>
      <c r="D10" s="226" t="s">
        <v>44</v>
      </c>
      <c r="E10" s="227"/>
      <c r="F10" s="235"/>
      <c r="G10" s="165" t="s">
        <v>12</v>
      </c>
      <c r="H10" s="167">
        <v>1</v>
      </c>
      <c r="I10" s="199"/>
      <c r="J10" s="217">
        <v>50400</v>
      </c>
      <c r="K10" s="168"/>
      <c r="L10" s="220">
        <f>J10*H10</f>
        <v>50400</v>
      </c>
      <c r="M10" s="221"/>
      <c r="N10" s="222"/>
      <c r="O10" s="348" t="s">
        <v>161</v>
      </c>
      <c r="P10" s="349"/>
      <c r="Q10" s="349"/>
      <c r="R10" s="350"/>
    </row>
    <row r="11" spans="1:18" ht="13.5">
      <c r="A11" s="363"/>
      <c r="B11" s="364"/>
      <c r="C11" s="365"/>
      <c r="D11" s="229"/>
      <c r="E11" s="230"/>
      <c r="F11" s="236"/>
      <c r="G11" s="166"/>
      <c r="H11" s="200"/>
      <c r="I11" s="202"/>
      <c r="J11" s="169"/>
      <c r="K11" s="170"/>
      <c r="L11" s="345"/>
      <c r="M11" s="346"/>
      <c r="N11" s="347"/>
      <c r="O11" s="351"/>
      <c r="P11" s="352"/>
      <c r="Q11" s="352"/>
      <c r="R11" s="353"/>
    </row>
    <row r="12" spans="1:18" ht="13.5">
      <c r="A12" s="293" t="s">
        <v>158</v>
      </c>
      <c r="B12" s="294"/>
      <c r="C12" s="295"/>
      <c r="D12" s="226" t="s">
        <v>176</v>
      </c>
      <c r="E12" s="227"/>
      <c r="F12" s="235"/>
      <c r="G12" s="165" t="s">
        <v>12</v>
      </c>
      <c r="H12" s="167">
        <v>1</v>
      </c>
      <c r="I12" s="199"/>
      <c r="J12" s="217">
        <v>12000</v>
      </c>
      <c r="K12" s="168"/>
      <c r="L12" s="220">
        <f>J12*H12</f>
        <v>12000</v>
      </c>
      <c r="M12" s="221"/>
      <c r="N12" s="222"/>
      <c r="O12" s="348" t="s">
        <v>160</v>
      </c>
      <c r="P12" s="349"/>
      <c r="Q12" s="349"/>
      <c r="R12" s="350"/>
    </row>
    <row r="13" spans="1:18" ht="13.5">
      <c r="A13" s="296"/>
      <c r="B13" s="297"/>
      <c r="C13" s="298"/>
      <c r="D13" s="229"/>
      <c r="E13" s="230"/>
      <c r="F13" s="236"/>
      <c r="G13" s="166"/>
      <c r="H13" s="200"/>
      <c r="I13" s="202"/>
      <c r="J13" s="169"/>
      <c r="K13" s="170"/>
      <c r="L13" s="345"/>
      <c r="M13" s="346"/>
      <c r="N13" s="347"/>
      <c r="O13" s="351"/>
      <c r="P13" s="352"/>
      <c r="Q13" s="352"/>
      <c r="R13" s="353"/>
    </row>
    <row r="14" spans="1:18" ht="13.5">
      <c r="A14" s="293" t="s">
        <v>28</v>
      </c>
      <c r="B14" s="294"/>
      <c r="C14" s="295"/>
      <c r="D14" s="226" t="s">
        <v>157</v>
      </c>
      <c r="E14" s="227"/>
      <c r="F14" s="235"/>
      <c r="G14" s="165" t="s">
        <v>15</v>
      </c>
      <c r="H14" s="167">
        <v>1</v>
      </c>
      <c r="I14" s="199"/>
      <c r="J14" s="217"/>
      <c r="K14" s="168"/>
      <c r="L14" s="220">
        <v>0</v>
      </c>
      <c r="M14" s="221"/>
      <c r="N14" s="222"/>
      <c r="O14" s="207"/>
      <c r="P14" s="208"/>
      <c r="Q14" s="208"/>
      <c r="R14" s="354"/>
    </row>
    <row r="15" spans="1:18" ht="13.5">
      <c r="A15" s="296"/>
      <c r="B15" s="297"/>
      <c r="C15" s="298"/>
      <c r="D15" s="229"/>
      <c r="E15" s="230"/>
      <c r="F15" s="236"/>
      <c r="G15" s="166"/>
      <c r="H15" s="200"/>
      <c r="I15" s="202"/>
      <c r="J15" s="169"/>
      <c r="K15" s="170"/>
      <c r="L15" s="345"/>
      <c r="M15" s="346"/>
      <c r="N15" s="347"/>
      <c r="O15" s="210"/>
      <c r="P15" s="211"/>
      <c r="Q15" s="211"/>
      <c r="R15" s="355"/>
    </row>
    <row r="16" spans="1:18" ht="13.5">
      <c r="A16" s="293"/>
      <c r="B16" s="294"/>
      <c r="C16" s="295"/>
      <c r="D16" s="226"/>
      <c r="E16" s="227"/>
      <c r="F16" s="235"/>
      <c r="G16" s="165"/>
      <c r="H16" s="356"/>
      <c r="I16" s="357"/>
      <c r="J16" s="217"/>
      <c r="K16" s="168"/>
      <c r="L16" s="220"/>
      <c r="M16" s="221"/>
      <c r="N16" s="222"/>
      <c r="O16" s="226"/>
      <c r="P16" s="227"/>
      <c r="Q16" s="227"/>
      <c r="R16" s="228"/>
    </row>
    <row r="17" spans="1:18" ht="13.5">
      <c r="A17" s="296"/>
      <c r="B17" s="297"/>
      <c r="C17" s="298"/>
      <c r="D17" s="229"/>
      <c r="E17" s="230"/>
      <c r="F17" s="236"/>
      <c r="G17" s="166"/>
      <c r="H17" s="358"/>
      <c r="I17" s="359"/>
      <c r="J17" s="169"/>
      <c r="K17" s="170"/>
      <c r="L17" s="345"/>
      <c r="M17" s="346"/>
      <c r="N17" s="347"/>
      <c r="O17" s="229"/>
      <c r="P17" s="230"/>
      <c r="Q17" s="230"/>
      <c r="R17" s="231"/>
    </row>
    <row r="18" spans="1:18" ht="13.5">
      <c r="A18" s="293"/>
      <c r="B18" s="294"/>
      <c r="C18" s="295"/>
      <c r="D18" s="226"/>
      <c r="E18" s="227"/>
      <c r="F18" s="235"/>
      <c r="G18" s="165"/>
      <c r="H18" s="356"/>
      <c r="I18" s="357"/>
      <c r="J18" s="217"/>
      <c r="K18" s="168"/>
      <c r="L18" s="220"/>
      <c r="M18" s="221"/>
      <c r="N18" s="222"/>
      <c r="O18" s="226"/>
      <c r="P18" s="227"/>
      <c r="Q18" s="227"/>
      <c r="R18" s="228"/>
    </row>
    <row r="19" spans="1:18" ht="13.5">
      <c r="A19" s="296"/>
      <c r="B19" s="297"/>
      <c r="C19" s="298"/>
      <c r="D19" s="229"/>
      <c r="E19" s="230"/>
      <c r="F19" s="236"/>
      <c r="G19" s="166"/>
      <c r="H19" s="358"/>
      <c r="I19" s="359"/>
      <c r="J19" s="169"/>
      <c r="K19" s="170"/>
      <c r="L19" s="345"/>
      <c r="M19" s="346"/>
      <c r="N19" s="347"/>
      <c r="O19" s="229"/>
      <c r="P19" s="230"/>
      <c r="Q19" s="230"/>
      <c r="R19" s="231"/>
    </row>
    <row r="20" spans="1:18" ht="13.5">
      <c r="A20" s="293" t="s">
        <v>29</v>
      </c>
      <c r="B20" s="294"/>
      <c r="C20" s="295"/>
      <c r="D20" s="226"/>
      <c r="E20" s="227"/>
      <c r="F20" s="235"/>
      <c r="G20" s="165"/>
      <c r="H20" s="213"/>
      <c r="I20" s="214"/>
      <c r="J20" s="311"/>
      <c r="K20" s="312"/>
      <c r="L20" s="220">
        <f>SUM(L10:N15)</f>
        <v>62400</v>
      </c>
      <c r="M20" s="221"/>
      <c r="N20" s="222"/>
      <c r="O20" s="226" t="s">
        <v>162</v>
      </c>
      <c r="P20" s="227"/>
      <c r="Q20" s="227"/>
      <c r="R20" s="228"/>
    </row>
    <row r="21" spans="1:18" ht="13.5">
      <c r="A21" s="296"/>
      <c r="B21" s="297"/>
      <c r="C21" s="298"/>
      <c r="D21" s="229"/>
      <c r="E21" s="230"/>
      <c r="F21" s="236"/>
      <c r="G21" s="166"/>
      <c r="H21" s="215"/>
      <c r="I21" s="216"/>
      <c r="J21" s="343"/>
      <c r="K21" s="344"/>
      <c r="L21" s="345"/>
      <c r="M21" s="346"/>
      <c r="N21" s="347"/>
      <c r="O21" s="229"/>
      <c r="P21" s="230"/>
      <c r="Q21" s="230"/>
      <c r="R21" s="231"/>
    </row>
    <row r="22" spans="1:18" ht="13.5">
      <c r="A22" s="328"/>
      <c r="B22" s="329"/>
      <c r="C22" s="330"/>
      <c r="D22" s="334"/>
      <c r="E22" s="335"/>
      <c r="F22" s="336"/>
      <c r="G22" s="165"/>
      <c r="H22" s="213"/>
      <c r="I22" s="214"/>
      <c r="J22" s="311"/>
      <c r="K22" s="312"/>
      <c r="L22" s="220"/>
      <c r="M22" s="221"/>
      <c r="N22" s="222"/>
      <c r="O22" s="318"/>
      <c r="P22" s="294"/>
      <c r="Q22" s="294"/>
      <c r="R22" s="319"/>
    </row>
    <row r="23" spans="1:18" ht="12.75" customHeight="1" thickBot="1">
      <c r="A23" s="331"/>
      <c r="B23" s="332"/>
      <c r="C23" s="333"/>
      <c r="D23" s="337"/>
      <c r="E23" s="338"/>
      <c r="F23" s="339"/>
      <c r="G23" s="340"/>
      <c r="H23" s="341"/>
      <c r="I23" s="342"/>
      <c r="J23" s="313"/>
      <c r="K23" s="314"/>
      <c r="L23" s="315"/>
      <c r="M23" s="316"/>
      <c r="N23" s="317"/>
      <c r="O23" s="320"/>
      <c r="P23" s="321"/>
      <c r="Q23" s="321"/>
      <c r="R23" s="322"/>
    </row>
    <row r="24" spans="1:18" ht="13.5">
      <c r="A24" s="323"/>
      <c r="B24" s="323"/>
      <c r="C24" s="323"/>
      <c r="D24" s="324"/>
      <c r="E24" s="324"/>
      <c r="F24" s="324"/>
      <c r="G24" s="325"/>
      <c r="H24" s="326"/>
      <c r="I24" s="326"/>
      <c r="J24" s="327"/>
      <c r="K24" s="326"/>
      <c r="L24" s="224"/>
      <c r="M24" s="224"/>
      <c r="N24" s="224"/>
      <c r="O24" s="387" t="s">
        <v>159</v>
      </c>
      <c r="P24" s="387"/>
      <c r="Q24" s="387"/>
      <c r="R24" s="387"/>
    </row>
    <row r="25" spans="1:18" ht="13.5">
      <c r="A25" s="323"/>
      <c r="B25" s="323"/>
      <c r="C25" s="323"/>
      <c r="D25" s="324"/>
      <c r="E25" s="324"/>
      <c r="F25" s="324"/>
      <c r="G25" s="325"/>
      <c r="H25" s="326"/>
      <c r="I25" s="326"/>
      <c r="J25" s="326"/>
      <c r="K25" s="326"/>
      <c r="L25" s="224"/>
      <c r="M25" s="224"/>
      <c r="N25" s="224"/>
      <c r="O25" s="325"/>
      <c r="P25" s="325"/>
      <c r="Q25" s="325"/>
      <c r="R25" s="325"/>
    </row>
    <row r="26" spans="1:18" s="2" customFormat="1" ht="13.5" customHeight="1">
      <c r="A26" s="310" t="s">
        <v>187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18" s="2" customFormat="1" ht="13.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</row>
    <row r="28" spans="1:18" s="2" customFormat="1" ht="13.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</row>
    <row r="29" spans="1:18" s="2" customFormat="1" ht="13.5" customHeigh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</row>
    <row r="30" spans="1:18" s="2" customFormat="1" ht="13.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</row>
    <row r="31" spans="1:18" s="2" customFormat="1" ht="13.5" customHeigh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</row>
    <row r="32" spans="1:18" s="2" customFormat="1" ht="13.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</row>
    <row r="33" spans="1:18" s="2" customFormat="1" ht="13.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</row>
    <row r="34" spans="1:18" s="2" customFormat="1" ht="13.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</row>
    <row r="35" spans="1:18" s="2" customFormat="1" ht="13.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</row>
    <row r="36" spans="1:18" s="2" customFormat="1" ht="13.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</row>
    <row r="37" spans="1:18" s="2" customFormat="1" ht="13.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</row>
    <row r="38" spans="1:18" s="2" customFormat="1" ht="13.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</row>
    <row r="39" spans="1:18" s="2" customFormat="1" ht="13.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</row>
    <row r="40" spans="1:18" s="2" customFormat="1" ht="13.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</row>
    <row r="41" spans="1:18" s="2" customFormat="1" ht="13.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</row>
    <row r="42" spans="1:18" s="2" customFormat="1" ht="13.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</row>
    <row r="43" spans="1:18" ht="13.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</row>
    <row r="44" spans="1:18" ht="13.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</row>
    <row r="45" spans="1:18" ht="13.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</row>
    <row r="46" spans="1:18" ht="13.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</row>
    <row r="47" spans="1:18" ht="13.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</row>
    <row r="48" spans="1:18" ht="13.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</row>
    <row r="49" spans="1:18" ht="13.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</row>
    <row r="50" spans="1:18" ht="13.5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</row>
    <row r="51" spans="1:18" ht="13.5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</row>
    <row r="52" spans="1:18" ht="14.25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</row>
    <row r="53" spans="1:18" ht="13.5" customHeight="1">
      <c r="A53" s="172" t="s">
        <v>31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3.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4.25" customHeight="1" thickBo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ht="13.5" customHeight="1">
      <c r="A56" s="383" t="s">
        <v>42</v>
      </c>
      <c r="B56" s="384"/>
      <c r="C56" s="385"/>
      <c r="D56" s="376" t="s">
        <v>21</v>
      </c>
      <c r="E56" s="377" t="s">
        <v>53</v>
      </c>
      <c r="F56" s="378"/>
      <c r="G56" s="378"/>
      <c r="H56" s="378"/>
      <c r="I56" s="379"/>
      <c r="J56" s="376" t="s">
        <v>32</v>
      </c>
      <c r="K56" s="384"/>
      <c r="L56" s="385"/>
      <c r="M56" s="376" t="s">
        <v>33</v>
      </c>
      <c r="N56" s="384"/>
      <c r="O56" s="385"/>
      <c r="P56" s="388">
        <f>L74</f>
        <v>50400</v>
      </c>
      <c r="Q56" s="398"/>
      <c r="R56" s="399"/>
    </row>
    <row r="57" spans="1:18" ht="13.5" customHeight="1">
      <c r="A57" s="177"/>
      <c r="B57" s="178"/>
      <c r="C57" s="179"/>
      <c r="D57" s="187"/>
      <c r="E57" s="380"/>
      <c r="F57" s="381"/>
      <c r="G57" s="381"/>
      <c r="H57" s="381"/>
      <c r="I57" s="382"/>
      <c r="J57" s="396"/>
      <c r="K57" s="386"/>
      <c r="L57" s="397"/>
      <c r="M57" s="396"/>
      <c r="N57" s="386"/>
      <c r="O57" s="397"/>
      <c r="P57" s="400"/>
      <c r="Q57" s="401"/>
      <c r="R57" s="402"/>
    </row>
    <row r="58" spans="1:18" ht="13.5" customHeight="1">
      <c r="A58" s="174" t="s">
        <v>22</v>
      </c>
      <c r="B58" s="176"/>
      <c r="C58" s="370"/>
      <c r="D58" s="371"/>
      <c r="E58" s="371"/>
      <c r="F58" s="371"/>
      <c r="G58" s="371"/>
      <c r="H58" s="371"/>
      <c r="I58" s="372"/>
      <c r="J58" s="396"/>
      <c r="K58" s="386"/>
      <c r="L58" s="397"/>
      <c r="M58" s="396"/>
      <c r="N58" s="386"/>
      <c r="O58" s="397"/>
      <c r="P58" s="400"/>
      <c r="Q58" s="401"/>
      <c r="R58" s="402"/>
    </row>
    <row r="59" spans="1:18" ht="13.5" customHeight="1">
      <c r="A59" s="177"/>
      <c r="B59" s="179"/>
      <c r="C59" s="373"/>
      <c r="D59" s="374"/>
      <c r="E59" s="374"/>
      <c r="F59" s="374"/>
      <c r="G59" s="374"/>
      <c r="H59" s="374"/>
      <c r="I59" s="375"/>
      <c r="J59" s="187"/>
      <c r="K59" s="178"/>
      <c r="L59" s="179"/>
      <c r="M59" s="187"/>
      <c r="N59" s="178"/>
      <c r="O59" s="179"/>
      <c r="P59" s="403"/>
      <c r="Q59" s="404"/>
      <c r="R59" s="405"/>
    </row>
    <row r="60" spans="1:18" ht="13.5">
      <c r="A60" s="174" t="s">
        <v>3</v>
      </c>
      <c r="B60" s="175"/>
      <c r="C60" s="176"/>
      <c r="D60" s="186" t="s">
        <v>4</v>
      </c>
      <c r="E60" s="175"/>
      <c r="F60" s="176"/>
      <c r="G60" s="190" t="s">
        <v>5</v>
      </c>
      <c r="H60" s="186" t="s">
        <v>6</v>
      </c>
      <c r="I60" s="176"/>
      <c r="J60" s="186" t="s">
        <v>7</v>
      </c>
      <c r="K60" s="176"/>
      <c r="L60" s="186" t="s">
        <v>8</v>
      </c>
      <c r="M60" s="175"/>
      <c r="N60" s="176"/>
      <c r="O60" s="186" t="s">
        <v>20</v>
      </c>
      <c r="P60" s="175"/>
      <c r="Q60" s="175"/>
      <c r="R60" s="188"/>
    </row>
    <row r="61" spans="1:18" ht="13.5">
      <c r="A61" s="177"/>
      <c r="B61" s="178"/>
      <c r="C61" s="179"/>
      <c r="D61" s="187"/>
      <c r="E61" s="178"/>
      <c r="F61" s="179"/>
      <c r="G61" s="191"/>
      <c r="H61" s="187"/>
      <c r="I61" s="179"/>
      <c r="J61" s="187"/>
      <c r="K61" s="179"/>
      <c r="L61" s="187"/>
      <c r="M61" s="178"/>
      <c r="N61" s="179"/>
      <c r="O61" s="187"/>
      <c r="P61" s="178"/>
      <c r="Q61" s="178"/>
      <c r="R61" s="189"/>
    </row>
    <row r="62" spans="1:18" ht="13.5">
      <c r="A62" s="360" t="s">
        <v>34</v>
      </c>
      <c r="B62" s="361"/>
      <c r="C62" s="362"/>
      <c r="D62" s="226" t="s">
        <v>51</v>
      </c>
      <c r="E62" s="227"/>
      <c r="F62" s="235"/>
      <c r="G62" s="165" t="s">
        <v>24</v>
      </c>
      <c r="H62" s="167">
        <v>1</v>
      </c>
      <c r="I62" s="199"/>
      <c r="J62" s="217">
        <v>13200</v>
      </c>
      <c r="K62" s="168"/>
      <c r="L62" s="220">
        <f>J62*H62</f>
        <v>13200</v>
      </c>
      <c r="M62" s="221"/>
      <c r="N62" s="222"/>
      <c r="O62" s="348"/>
      <c r="P62" s="349"/>
      <c r="Q62" s="349"/>
      <c r="R62" s="350"/>
    </row>
    <row r="63" spans="1:18" ht="13.5">
      <c r="A63" s="363"/>
      <c r="B63" s="364"/>
      <c r="C63" s="365"/>
      <c r="D63" s="229"/>
      <c r="E63" s="230"/>
      <c r="F63" s="236"/>
      <c r="G63" s="166"/>
      <c r="H63" s="200"/>
      <c r="I63" s="202"/>
      <c r="J63" s="169"/>
      <c r="K63" s="170"/>
      <c r="L63" s="345"/>
      <c r="M63" s="346"/>
      <c r="N63" s="347"/>
      <c r="O63" s="351"/>
      <c r="P63" s="352"/>
      <c r="Q63" s="352"/>
      <c r="R63" s="353"/>
    </row>
    <row r="64" spans="1:18" ht="13.5">
      <c r="A64" s="293" t="s">
        <v>49</v>
      </c>
      <c r="B64" s="294"/>
      <c r="C64" s="295"/>
      <c r="D64" s="226" t="s">
        <v>35</v>
      </c>
      <c r="E64" s="227"/>
      <c r="F64" s="235"/>
      <c r="G64" s="165" t="s">
        <v>39</v>
      </c>
      <c r="H64" s="167">
        <v>108</v>
      </c>
      <c r="I64" s="199"/>
      <c r="J64" s="217">
        <v>93</v>
      </c>
      <c r="K64" s="168"/>
      <c r="L64" s="220">
        <f>J64*H64</f>
        <v>10044</v>
      </c>
      <c r="M64" s="221"/>
      <c r="N64" s="222"/>
      <c r="O64" s="207"/>
      <c r="P64" s="208"/>
      <c r="Q64" s="208"/>
      <c r="R64" s="354"/>
    </row>
    <row r="65" spans="1:18" ht="13.5">
      <c r="A65" s="296"/>
      <c r="B65" s="297"/>
      <c r="C65" s="298"/>
      <c r="D65" s="229"/>
      <c r="E65" s="230"/>
      <c r="F65" s="236"/>
      <c r="G65" s="166"/>
      <c r="H65" s="200"/>
      <c r="I65" s="202"/>
      <c r="J65" s="169"/>
      <c r="K65" s="170"/>
      <c r="L65" s="345"/>
      <c r="M65" s="346"/>
      <c r="N65" s="347"/>
      <c r="O65" s="210"/>
      <c r="P65" s="211"/>
      <c r="Q65" s="211"/>
      <c r="R65" s="355"/>
    </row>
    <row r="66" spans="1:18" ht="13.5">
      <c r="A66" s="293" t="s">
        <v>50</v>
      </c>
      <c r="B66" s="294"/>
      <c r="C66" s="295"/>
      <c r="D66" s="226"/>
      <c r="E66" s="227"/>
      <c r="F66" s="235"/>
      <c r="G66" s="165" t="s">
        <v>52</v>
      </c>
      <c r="H66" s="356">
        <v>1.46</v>
      </c>
      <c r="I66" s="357"/>
      <c r="J66" s="217">
        <v>18600</v>
      </c>
      <c r="K66" s="168"/>
      <c r="L66" s="220">
        <f>J66*H66</f>
        <v>27156</v>
      </c>
      <c r="M66" s="221"/>
      <c r="N66" s="222"/>
      <c r="O66" s="226"/>
      <c r="P66" s="227"/>
      <c r="Q66" s="227"/>
      <c r="R66" s="228"/>
    </row>
    <row r="67" spans="1:18" ht="13.5">
      <c r="A67" s="296"/>
      <c r="B67" s="297"/>
      <c r="C67" s="298"/>
      <c r="D67" s="229"/>
      <c r="E67" s="230"/>
      <c r="F67" s="236"/>
      <c r="G67" s="166"/>
      <c r="H67" s="358"/>
      <c r="I67" s="359"/>
      <c r="J67" s="169"/>
      <c r="K67" s="170"/>
      <c r="L67" s="345"/>
      <c r="M67" s="346"/>
      <c r="N67" s="347"/>
      <c r="O67" s="229"/>
      <c r="P67" s="230"/>
      <c r="Q67" s="230"/>
      <c r="R67" s="231"/>
    </row>
    <row r="68" spans="1:18" ht="13.5">
      <c r="A68" s="360" t="s">
        <v>28</v>
      </c>
      <c r="B68" s="361"/>
      <c r="C68" s="361"/>
      <c r="D68" s="406" t="s">
        <v>28</v>
      </c>
      <c r="E68" s="361"/>
      <c r="F68" s="362"/>
      <c r="G68" s="165" t="s">
        <v>15</v>
      </c>
      <c r="H68" s="167">
        <v>1</v>
      </c>
      <c r="I68" s="199"/>
      <c r="J68" s="217">
        <v>0</v>
      </c>
      <c r="K68" s="168"/>
      <c r="L68" s="220">
        <v>0</v>
      </c>
      <c r="M68" s="221"/>
      <c r="N68" s="222"/>
      <c r="O68" s="348"/>
      <c r="P68" s="349"/>
      <c r="Q68" s="349"/>
      <c r="R68" s="350"/>
    </row>
    <row r="69" spans="1:18" ht="13.5">
      <c r="A69" s="363"/>
      <c r="B69" s="364"/>
      <c r="C69" s="364"/>
      <c r="D69" s="407"/>
      <c r="E69" s="364"/>
      <c r="F69" s="365"/>
      <c r="G69" s="166"/>
      <c r="H69" s="200"/>
      <c r="I69" s="202"/>
      <c r="J69" s="169"/>
      <c r="K69" s="170"/>
      <c r="L69" s="345"/>
      <c r="M69" s="346"/>
      <c r="N69" s="347"/>
      <c r="O69" s="351"/>
      <c r="P69" s="352"/>
      <c r="Q69" s="352"/>
      <c r="R69" s="353"/>
    </row>
    <row r="70" spans="1:18" ht="13.5">
      <c r="A70" s="293"/>
      <c r="B70" s="294"/>
      <c r="C70" s="295"/>
      <c r="D70" s="226"/>
      <c r="E70" s="227"/>
      <c r="F70" s="235"/>
      <c r="G70" s="165"/>
      <c r="H70" s="167"/>
      <c r="I70" s="199"/>
      <c r="J70" s="217"/>
      <c r="K70" s="168"/>
      <c r="L70" s="220"/>
      <c r="M70" s="221"/>
      <c r="N70" s="222"/>
      <c r="O70" s="207"/>
      <c r="P70" s="208"/>
      <c r="Q70" s="208"/>
      <c r="R70" s="354"/>
    </row>
    <row r="71" spans="1:18" ht="13.5">
      <c r="A71" s="296"/>
      <c r="B71" s="297"/>
      <c r="C71" s="298"/>
      <c r="D71" s="229"/>
      <c r="E71" s="230"/>
      <c r="F71" s="236"/>
      <c r="G71" s="166"/>
      <c r="H71" s="200"/>
      <c r="I71" s="202"/>
      <c r="J71" s="169"/>
      <c r="K71" s="170"/>
      <c r="L71" s="345"/>
      <c r="M71" s="346"/>
      <c r="N71" s="347"/>
      <c r="O71" s="210"/>
      <c r="P71" s="211"/>
      <c r="Q71" s="211"/>
      <c r="R71" s="355"/>
    </row>
    <row r="72" spans="1:18" ht="13.5">
      <c r="A72" s="293"/>
      <c r="B72" s="294"/>
      <c r="C72" s="295"/>
      <c r="D72" s="226"/>
      <c r="E72" s="227"/>
      <c r="F72" s="235"/>
      <c r="G72" s="165"/>
      <c r="H72" s="356"/>
      <c r="I72" s="357"/>
      <c r="J72" s="217"/>
      <c r="K72" s="168"/>
      <c r="L72" s="220"/>
      <c r="M72" s="221"/>
      <c r="N72" s="222"/>
      <c r="O72" s="226"/>
      <c r="P72" s="227"/>
      <c r="Q72" s="227"/>
      <c r="R72" s="228"/>
    </row>
    <row r="73" spans="1:18" ht="13.5">
      <c r="A73" s="296"/>
      <c r="B73" s="297"/>
      <c r="C73" s="298"/>
      <c r="D73" s="229"/>
      <c r="E73" s="230"/>
      <c r="F73" s="236"/>
      <c r="G73" s="166"/>
      <c r="H73" s="358"/>
      <c r="I73" s="359"/>
      <c r="J73" s="169"/>
      <c r="K73" s="170"/>
      <c r="L73" s="345"/>
      <c r="M73" s="346"/>
      <c r="N73" s="347"/>
      <c r="O73" s="229"/>
      <c r="P73" s="230"/>
      <c r="Q73" s="230"/>
      <c r="R73" s="231"/>
    </row>
    <row r="74" spans="1:18" ht="13.5">
      <c r="A74" s="293" t="s">
        <v>29</v>
      </c>
      <c r="B74" s="294"/>
      <c r="C74" s="295"/>
      <c r="D74" s="226"/>
      <c r="E74" s="227"/>
      <c r="F74" s="235"/>
      <c r="G74" s="165"/>
      <c r="H74" s="213"/>
      <c r="I74" s="214"/>
      <c r="J74" s="311"/>
      <c r="K74" s="312"/>
      <c r="L74" s="220">
        <f>SUM(L62:N71)</f>
        <v>50400</v>
      </c>
      <c r="M74" s="221"/>
      <c r="N74" s="222"/>
      <c r="O74" s="226" t="s">
        <v>36</v>
      </c>
      <c r="P74" s="227"/>
      <c r="Q74" s="227"/>
      <c r="R74" s="228"/>
    </row>
    <row r="75" spans="1:18" ht="13.5">
      <c r="A75" s="296"/>
      <c r="B75" s="297"/>
      <c r="C75" s="298"/>
      <c r="D75" s="229"/>
      <c r="E75" s="230"/>
      <c r="F75" s="236"/>
      <c r="G75" s="166"/>
      <c r="H75" s="215"/>
      <c r="I75" s="216"/>
      <c r="J75" s="343"/>
      <c r="K75" s="344"/>
      <c r="L75" s="345"/>
      <c r="M75" s="346"/>
      <c r="N75" s="347"/>
      <c r="O75" s="229"/>
      <c r="P75" s="230"/>
      <c r="Q75" s="230"/>
      <c r="R75" s="231"/>
    </row>
    <row r="76" spans="1:18" ht="13.5">
      <c r="A76" s="328"/>
      <c r="B76" s="329"/>
      <c r="C76" s="330"/>
      <c r="D76" s="334"/>
      <c r="E76" s="335"/>
      <c r="F76" s="336"/>
      <c r="G76" s="165"/>
      <c r="H76" s="213"/>
      <c r="I76" s="214"/>
      <c r="J76" s="311"/>
      <c r="K76" s="312"/>
      <c r="L76" s="220"/>
      <c r="M76" s="221"/>
      <c r="N76" s="222"/>
      <c r="O76" s="318"/>
      <c r="P76" s="294"/>
      <c r="Q76" s="294"/>
      <c r="R76" s="319"/>
    </row>
    <row r="77" spans="1:18" ht="12.75" customHeight="1" thickBot="1">
      <c r="A77" s="331"/>
      <c r="B77" s="332"/>
      <c r="C77" s="333"/>
      <c r="D77" s="337"/>
      <c r="E77" s="338"/>
      <c r="F77" s="339"/>
      <c r="G77" s="340"/>
      <c r="H77" s="341"/>
      <c r="I77" s="342"/>
      <c r="J77" s="313"/>
      <c r="K77" s="314"/>
      <c r="L77" s="315"/>
      <c r="M77" s="316"/>
      <c r="N77" s="317"/>
      <c r="O77" s="320"/>
      <c r="P77" s="321"/>
      <c r="Q77" s="321"/>
      <c r="R77" s="322"/>
    </row>
    <row r="78" spans="1:18" ht="13.5">
      <c r="A78" s="323"/>
      <c r="B78" s="323"/>
      <c r="C78" s="323"/>
      <c r="D78" s="324"/>
      <c r="E78" s="324"/>
      <c r="F78" s="324"/>
      <c r="G78" s="325"/>
      <c r="H78" s="326"/>
      <c r="I78" s="326"/>
      <c r="J78" s="327"/>
      <c r="K78" s="326"/>
      <c r="L78" s="224"/>
      <c r="M78" s="224"/>
      <c r="N78" s="224"/>
      <c r="O78" s="325"/>
      <c r="P78" s="325"/>
      <c r="Q78" s="325"/>
      <c r="R78" s="325"/>
    </row>
    <row r="79" spans="1:18" ht="13.5">
      <c r="A79" s="323"/>
      <c r="B79" s="323"/>
      <c r="C79" s="323"/>
      <c r="D79" s="324"/>
      <c r="E79" s="324"/>
      <c r="F79" s="324"/>
      <c r="G79" s="325"/>
      <c r="H79" s="326"/>
      <c r="I79" s="326"/>
      <c r="J79" s="326"/>
      <c r="K79" s="326"/>
      <c r="L79" s="224"/>
      <c r="M79" s="224"/>
      <c r="N79" s="224"/>
      <c r="O79" s="325"/>
      <c r="P79" s="325"/>
      <c r="Q79" s="325"/>
      <c r="R79" s="325"/>
    </row>
    <row r="80" spans="1:18" s="2" customFormat="1" ht="13.5" customHeight="1">
      <c r="A80" s="310" t="s">
        <v>183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</row>
    <row r="81" spans="1:18" s="2" customFormat="1" ht="13.5" customHeight="1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</row>
    <row r="82" spans="1:18" s="2" customFormat="1" ht="13.5" customHeight="1">
      <c r="A82" s="310" t="s">
        <v>184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</row>
    <row r="83" spans="1:18" s="2" customFormat="1" ht="13.5" customHeight="1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</row>
    <row r="84" spans="1:18" s="2" customFormat="1" ht="13.5" customHeight="1">
      <c r="A84" s="310" t="s">
        <v>185</v>
      </c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</row>
    <row r="85" spans="1:18" s="2" customFormat="1" ht="13.5" customHeight="1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</row>
    <row r="86" spans="1:18" s="2" customFormat="1" ht="13.5">
      <c r="A86" s="310" t="s">
        <v>186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</row>
    <row r="87" spans="1:18" s="2" customFormat="1" ht="13.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</row>
    <row r="88" spans="1:18" s="2" customFormat="1" ht="13.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</row>
    <row r="89" spans="1:18" s="2" customFormat="1" ht="13.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</row>
    <row r="90" spans="1:18" s="2" customFormat="1" ht="13.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</row>
    <row r="91" spans="1:18" s="2" customFormat="1" ht="13.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</row>
    <row r="92" spans="1:18" s="2" customFormat="1" ht="13.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</row>
    <row r="93" spans="1:18" s="2" customFormat="1" ht="13.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</row>
    <row r="94" spans="1:18" s="2" customFormat="1" ht="13.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</row>
    <row r="95" spans="1:18" s="2" customFormat="1" ht="13.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</row>
    <row r="96" spans="1:18" s="2" customFormat="1" ht="13.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</row>
    <row r="97" spans="1:18" ht="13.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</row>
    <row r="98" spans="1:18" ht="13.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</row>
    <row r="99" spans="1:18" ht="13.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</row>
    <row r="100" spans="1:18" ht="13.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</row>
    <row r="101" spans="1:18" ht="13.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</row>
    <row r="102" spans="1:18" ht="13.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</row>
    <row r="103" spans="1:18" ht="13.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</row>
    <row r="104" spans="1:18" ht="13.5">
      <c r="A104" s="386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</row>
    <row r="105" spans="1:18" ht="13.5" customHeight="1">
      <c r="A105" s="386"/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</row>
    <row r="106" spans="1:18" ht="13.5" customHeight="1">
      <c r="A106" s="386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</row>
    <row r="107" spans="1:18" ht="14.25" customHeight="1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</row>
    <row r="108" spans="1:18" ht="13.5" customHeight="1">
      <c r="A108" s="386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</row>
    <row r="109" spans="1:18" ht="13.5" customHeight="1">
      <c r="A109" s="386"/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</row>
    <row r="110" spans="1:18" ht="13.5" customHeight="1">
      <c r="A110" s="386"/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</row>
    <row r="111" spans="1:18" ht="13.5" customHeight="1">
      <c r="A111" s="386"/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</row>
    <row r="112" spans="1:18" ht="13.5">
      <c r="A112" s="386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</row>
    <row r="113" spans="1:18" ht="13.5">
      <c r="A113" s="386"/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</row>
    <row r="114" spans="1:18" ht="13.5">
      <c r="A114" s="386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</row>
    <row r="115" spans="1:18" ht="13.5">
      <c r="A115" s="386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</row>
    <row r="116" spans="1:18" ht="13.5">
      <c r="A116" s="386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</row>
    <row r="117" spans="1:18" ht="13.5">
      <c r="A117" s="386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</row>
    <row r="118" spans="1:18" ht="13.5">
      <c r="A118" s="386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</row>
    <row r="119" spans="1:18" ht="13.5">
      <c r="A119" s="386"/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</row>
    <row r="120" spans="1:18" ht="13.5">
      <c r="A120" s="386"/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</row>
    <row r="121" spans="1:18" ht="13.5">
      <c r="A121" s="386"/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</row>
    <row r="122" spans="1:18" ht="13.5">
      <c r="A122" s="386"/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</row>
    <row r="123" spans="1:18" ht="13.5">
      <c r="A123" s="386"/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</row>
    <row r="124" spans="1:18" ht="13.5">
      <c r="A124" s="386"/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</row>
    <row r="125" spans="1:18" ht="13.5">
      <c r="A125" s="386"/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</row>
    <row r="126" spans="1:18" ht="13.5">
      <c r="A126" s="386"/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</row>
    <row r="127" spans="1:18" ht="13.5">
      <c r="A127" s="386"/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</row>
    <row r="128" spans="1:18" ht="13.5">
      <c r="A128" s="386"/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</row>
    <row r="129" spans="1:18" ht="12.75" customHeight="1">
      <c r="A129" s="386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</row>
    <row r="130" spans="1:18" ht="13.5">
      <c r="A130" s="386"/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</row>
    <row r="131" spans="1:18" ht="13.5">
      <c r="A131" s="386"/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</row>
    <row r="132" spans="1:18" s="2" customFormat="1" ht="13.5" customHeight="1">
      <c r="A132" s="386"/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</row>
    <row r="133" spans="1:18" s="2" customFormat="1" ht="13.5" customHeight="1">
      <c r="A133" s="386"/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  <c r="R133" s="386"/>
    </row>
    <row r="134" spans="1:18" s="2" customFormat="1" ht="13.5" customHeight="1">
      <c r="A134" s="386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</row>
    <row r="135" spans="1:18" s="2" customFormat="1" ht="13.5" customHeight="1">
      <c r="A135" s="386"/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</row>
    <row r="136" spans="1:18" s="2" customFormat="1" ht="13.5" customHeight="1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</row>
    <row r="137" spans="1:18" s="2" customFormat="1" ht="13.5" customHeight="1">
      <c r="A137" s="386"/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</row>
    <row r="138" spans="1:18" s="2" customFormat="1" ht="13.5">
      <c r="A138" s="386"/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</row>
    <row r="139" spans="1:18" s="2" customFormat="1" ht="13.5">
      <c r="A139" s="386"/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</row>
    <row r="140" spans="1:18" s="2" customFormat="1" ht="13.5">
      <c r="A140" s="386"/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</row>
    <row r="141" spans="1:18" s="2" customFormat="1" ht="13.5">
      <c r="A141" s="386"/>
      <c r="B141" s="386"/>
      <c r="C141" s="386"/>
      <c r="D141" s="386"/>
      <c r="E141" s="386"/>
      <c r="F141" s="386"/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</row>
    <row r="142" spans="1:18" s="2" customFormat="1" ht="13.5">
      <c r="A142" s="386"/>
      <c r="B142" s="386"/>
      <c r="C142" s="386"/>
      <c r="D142" s="386"/>
      <c r="E142" s="386"/>
      <c r="F142" s="386"/>
      <c r="G142" s="386"/>
      <c r="H142" s="386"/>
      <c r="I142" s="386"/>
      <c r="J142" s="386"/>
      <c r="K142" s="386"/>
      <c r="L142" s="386"/>
      <c r="M142" s="386"/>
      <c r="N142" s="386"/>
      <c r="O142" s="386"/>
      <c r="P142" s="386"/>
      <c r="Q142" s="386"/>
      <c r="R142" s="386"/>
    </row>
    <row r="143" spans="1:18" s="2" customFormat="1" ht="13.5">
      <c r="A143" s="386"/>
      <c r="B143" s="386"/>
      <c r="C143" s="386"/>
      <c r="D143" s="386"/>
      <c r="E143" s="386"/>
      <c r="F143" s="386"/>
      <c r="G143" s="386"/>
      <c r="H143" s="386"/>
      <c r="I143" s="386"/>
      <c r="J143" s="386"/>
      <c r="K143" s="386"/>
      <c r="L143" s="386"/>
      <c r="M143" s="386"/>
      <c r="N143" s="386"/>
      <c r="O143" s="386"/>
      <c r="P143" s="386"/>
      <c r="Q143" s="386"/>
      <c r="R143" s="386"/>
    </row>
    <row r="144" spans="1:18" s="2" customFormat="1" ht="13.5">
      <c r="A144" s="386"/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  <c r="M144" s="386"/>
      <c r="N144" s="386"/>
      <c r="O144" s="386"/>
      <c r="P144" s="386"/>
      <c r="Q144" s="386"/>
      <c r="R144" s="386"/>
    </row>
    <row r="145" spans="1:18" s="2" customFormat="1" ht="13.5">
      <c r="A145" s="386"/>
      <c r="B145" s="386"/>
      <c r="C145" s="386"/>
      <c r="D145" s="386"/>
      <c r="E145" s="386"/>
      <c r="F145" s="386"/>
      <c r="G145" s="386"/>
      <c r="H145" s="386"/>
      <c r="I145" s="386"/>
      <c r="J145" s="386"/>
      <c r="K145" s="386"/>
      <c r="L145" s="386"/>
      <c r="M145" s="386"/>
      <c r="N145" s="386"/>
      <c r="O145" s="386"/>
      <c r="P145" s="386"/>
      <c r="Q145" s="386"/>
      <c r="R145" s="386"/>
    </row>
    <row r="146" spans="1:18" s="2" customFormat="1" ht="13.5">
      <c r="A146" s="386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</row>
    <row r="147" spans="1:18" s="2" customFormat="1" ht="13.5">
      <c r="A147" s="386"/>
      <c r="B147" s="386"/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</row>
    <row r="148" spans="1:18" s="2" customFormat="1" ht="13.5">
      <c r="A148" s="386"/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</row>
    <row r="149" spans="1:18" ht="13.5">
      <c r="A149" s="386"/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</row>
    <row r="150" spans="1:18" ht="13.5">
      <c r="A150" s="386"/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</row>
    <row r="151" spans="1:18" ht="13.5">
      <c r="A151" s="386"/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  <c r="R151" s="386"/>
    </row>
    <row r="152" spans="1:18" ht="13.5">
      <c r="A152" s="386"/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  <c r="R152" s="386"/>
    </row>
    <row r="153" spans="1:18" ht="13.5">
      <c r="A153" s="386"/>
      <c r="B153" s="386"/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</row>
    <row r="154" spans="1:18" ht="13.5">
      <c r="A154" s="386"/>
      <c r="B154" s="386"/>
      <c r="C154" s="386"/>
      <c r="D154" s="386"/>
      <c r="E154" s="386"/>
      <c r="F154" s="386"/>
      <c r="G154" s="386"/>
      <c r="H154" s="386"/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</row>
    <row r="155" spans="1:18" ht="13.5">
      <c r="A155" s="386"/>
      <c r="B155" s="386"/>
      <c r="C155" s="386"/>
      <c r="D155" s="386"/>
      <c r="E155" s="386"/>
      <c r="F155" s="386"/>
      <c r="G155" s="386"/>
      <c r="H155" s="386"/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</row>
    <row r="156" spans="1:18" ht="13.5">
      <c r="A156" s="386"/>
      <c r="B156" s="386"/>
      <c r="C156" s="386"/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</row>
    <row r="157" spans="1:18" ht="13.5">
      <c r="A157" s="386"/>
      <c r="B157" s="386"/>
      <c r="C157" s="386"/>
      <c r="D157" s="386"/>
      <c r="E157" s="386"/>
      <c r="F157" s="386"/>
      <c r="G157" s="386"/>
      <c r="H157" s="386"/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</row>
    <row r="158" spans="1:18" ht="14.25">
      <c r="A158" s="386"/>
      <c r="B158" s="386"/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</row>
  </sheetData>
  <mergeCells count="184">
    <mergeCell ref="A18:C19"/>
    <mergeCell ref="D18:F19"/>
    <mergeCell ref="G18:G19"/>
    <mergeCell ref="H18:I19"/>
    <mergeCell ref="D14:F15"/>
    <mergeCell ref="G14:G15"/>
    <mergeCell ref="H14:I15"/>
    <mergeCell ref="J14:K15"/>
    <mergeCell ref="A96:R97"/>
    <mergeCell ref="A98:R99"/>
    <mergeCell ref="A100:R101"/>
    <mergeCell ref="A102:R103"/>
    <mergeCell ref="A88:R89"/>
    <mergeCell ref="A90:R91"/>
    <mergeCell ref="A92:R93"/>
    <mergeCell ref="A94:R95"/>
    <mergeCell ref="A80:R81"/>
    <mergeCell ref="A82:R83"/>
    <mergeCell ref="A84:R85"/>
    <mergeCell ref="A86:R87"/>
    <mergeCell ref="J76:K77"/>
    <mergeCell ref="L76:N77"/>
    <mergeCell ref="O76:R77"/>
    <mergeCell ref="A78:C79"/>
    <mergeCell ref="D78:F79"/>
    <mergeCell ref="G78:G79"/>
    <mergeCell ref="H78:I79"/>
    <mergeCell ref="J78:K79"/>
    <mergeCell ref="L78:N79"/>
    <mergeCell ref="O78:R79"/>
    <mergeCell ref="A76:C77"/>
    <mergeCell ref="D76:F77"/>
    <mergeCell ref="G76:G77"/>
    <mergeCell ref="H76:I77"/>
    <mergeCell ref="J74:K75"/>
    <mergeCell ref="L74:N75"/>
    <mergeCell ref="O74:R75"/>
    <mergeCell ref="J68:K69"/>
    <mergeCell ref="L68:N69"/>
    <mergeCell ref="O68:R69"/>
    <mergeCell ref="J70:K71"/>
    <mergeCell ref="L70:N71"/>
    <mergeCell ref="O70:R71"/>
    <mergeCell ref="J72:K73"/>
    <mergeCell ref="A74:C75"/>
    <mergeCell ref="D74:F75"/>
    <mergeCell ref="G74:G75"/>
    <mergeCell ref="H74:I75"/>
    <mergeCell ref="J66:K67"/>
    <mergeCell ref="L66:N67"/>
    <mergeCell ref="O66:R67"/>
    <mergeCell ref="A44:R45"/>
    <mergeCell ref="A66:C67"/>
    <mergeCell ref="D66:F67"/>
    <mergeCell ref="G66:G67"/>
    <mergeCell ref="H66:I67"/>
    <mergeCell ref="J62:K63"/>
    <mergeCell ref="L62:N63"/>
    <mergeCell ref="O64:R65"/>
    <mergeCell ref="A42:R43"/>
    <mergeCell ref="A14:C15"/>
    <mergeCell ref="A6:B7"/>
    <mergeCell ref="C6:E7"/>
    <mergeCell ref="F6:G7"/>
    <mergeCell ref="H6:I7"/>
    <mergeCell ref="H20:I21"/>
    <mergeCell ref="J20:K21"/>
    <mergeCell ref="D16:F17"/>
    <mergeCell ref="D4:D5"/>
    <mergeCell ref="E4:I5"/>
    <mergeCell ref="J6:L7"/>
    <mergeCell ref="L16:N17"/>
    <mergeCell ref="J8:K9"/>
    <mergeCell ref="J10:K11"/>
    <mergeCell ref="M6:O7"/>
    <mergeCell ref="O8:R9"/>
    <mergeCell ref="L12:N13"/>
    <mergeCell ref="O12:R13"/>
    <mergeCell ref="A24:C25"/>
    <mergeCell ref="A16:C17"/>
    <mergeCell ref="J64:K65"/>
    <mergeCell ref="G16:G17"/>
    <mergeCell ref="H16:I17"/>
    <mergeCell ref="J16:K17"/>
    <mergeCell ref="A22:C23"/>
    <mergeCell ref="A20:C21"/>
    <mergeCell ref="D20:F21"/>
    <mergeCell ref="G20:G21"/>
    <mergeCell ref="O62:R63"/>
    <mergeCell ref="A64:C65"/>
    <mergeCell ref="D64:F65"/>
    <mergeCell ref="G64:G65"/>
    <mergeCell ref="H64:I65"/>
    <mergeCell ref="A62:C63"/>
    <mergeCell ref="D62:F63"/>
    <mergeCell ref="G62:G63"/>
    <mergeCell ref="H62:I63"/>
    <mergeCell ref="L64:N65"/>
    <mergeCell ref="J60:K61"/>
    <mergeCell ref="L60:N61"/>
    <mergeCell ref="O60:R61"/>
    <mergeCell ref="A40:R41"/>
    <mergeCell ref="A60:C61"/>
    <mergeCell ref="D60:F61"/>
    <mergeCell ref="G60:G61"/>
    <mergeCell ref="H60:I61"/>
    <mergeCell ref="A58:B59"/>
    <mergeCell ref="A56:C57"/>
    <mergeCell ref="A36:R37"/>
    <mergeCell ref="A38:R39"/>
    <mergeCell ref="A34:R35"/>
    <mergeCell ref="A53:R55"/>
    <mergeCell ref="A50:R51"/>
    <mergeCell ref="A52:R52"/>
    <mergeCell ref="D56:D57"/>
    <mergeCell ref="E56:I57"/>
    <mergeCell ref="J24:K25"/>
    <mergeCell ref="L24:N25"/>
    <mergeCell ref="A26:R27"/>
    <mergeCell ref="A28:R29"/>
    <mergeCell ref="A30:R31"/>
    <mergeCell ref="A32:R33"/>
    <mergeCell ref="A46:R47"/>
    <mergeCell ref="A48:R49"/>
    <mergeCell ref="O24:R25"/>
    <mergeCell ref="D22:F23"/>
    <mergeCell ref="G22:G23"/>
    <mergeCell ref="H22:I23"/>
    <mergeCell ref="J22:K23"/>
    <mergeCell ref="D24:F25"/>
    <mergeCell ref="G24:G25"/>
    <mergeCell ref="H24:I25"/>
    <mergeCell ref="O22:R23"/>
    <mergeCell ref="L22:N23"/>
    <mergeCell ref="L10:N11"/>
    <mergeCell ref="O10:R11"/>
    <mergeCell ref="L8:N9"/>
    <mergeCell ref="O16:R17"/>
    <mergeCell ref="L20:N21"/>
    <mergeCell ref="O20:R21"/>
    <mergeCell ref="J12:K13"/>
    <mergeCell ref="L14:N15"/>
    <mergeCell ref="O14:R15"/>
    <mergeCell ref="J18:K19"/>
    <mergeCell ref="L18:N19"/>
    <mergeCell ref="O18:R19"/>
    <mergeCell ref="A8:C9"/>
    <mergeCell ref="D8:F9"/>
    <mergeCell ref="G8:G9"/>
    <mergeCell ref="A1:R3"/>
    <mergeCell ref="A4:C5"/>
    <mergeCell ref="J4:L5"/>
    <mergeCell ref="M4:O5"/>
    <mergeCell ref="P4:R5"/>
    <mergeCell ref="H8:I9"/>
    <mergeCell ref="P6:R7"/>
    <mergeCell ref="A10:C11"/>
    <mergeCell ref="D12:F13"/>
    <mergeCell ref="G12:G13"/>
    <mergeCell ref="H12:I13"/>
    <mergeCell ref="D10:F11"/>
    <mergeCell ref="G10:G11"/>
    <mergeCell ref="H10:I11"/>
    <mergeCell ref="A12:C13"/>
    <mergeCell ref="A104:R157"/>
    <mergeCell ref="A158:R158"/>
    <mergeCell ref="J56:L59"/>
    <mergeCell ref="M56:O59"/>
    <mergeCell ref="P56:R59"/>
    <mergeCell ref="C58:I59"/>
    <mergeCell ref="A68:C69"/>
    <mergeCell ref="D68:F69"/>
    <mergeCell ref="G68:G69"/>
    <mergeCell ref="H68:I69"/>
    <mergeCell ref="A70:C71"/>
    <mergeCell ref="D70:F71"/>
    <mergeCell ref="G70:G71"/>
    <mergeCell ref="H70:I71"/>
    <mergeCell ref="L72:N73"/>
    <mergeCell ref="O72:R73"/>
    <mergeCell ref="A72:C73"/>
    <mergeCell ref="D72:F73"/>
    <mergeCell ref="G72:G73"/>
    <mergeCell ref="H72:I73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scale="75" r:id="rId1"/>
  <rowBreaks count="1" manualBreakCount="1">
    <brk id="5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CU102"/>
  <sheetViews>
    <sheetView view="pageBreakPreview" zoomScaleNormal="75" zoomScaleSheetLayoutView="100" workbookViewId="0" topLeftCell="A4">
      <selection activeCell="A4" sqref="A4"/>
    </sheetView>
  </sheetViews>
  <sheetFormatPr defaultColWidth="9.00390625" defaultRowHeight="13.5"/>
  <cols>
    <col min="1" max="17" width="3.75390625" style="0" customWidth="1"/>
    <col min="18" max="18" width="1.875" style="0" customWidth="1"/>
    <col min="19" max="19" width="3.75390625" style="0" customWidth="1"/>
    <col min="20" max="20" width="1.875" style="0" customWidth="1"/>
    <col min="21" max="21" width="3.75390625" style="0" customWidth="1"/>
    <col min="22" max="22" width="1.875" style="0" customWidth="1"/>
    <col min="23" max="23" width="3.75390625" style="0" customWidth="1"/>
    <col min="24" max="24" width="1.37890625" style="0" customWidth="1"/>
    <col min="25" max="25" width="3.75390625" style="0" customWidth="1"/>
    <col min="26" max="26" width="1.37890625" style="0" customWidth="1"/>
    <col min="27" max="27" width="3.75390625" style="0" customWidth="1"/>
    <col min="28" max="28" width="4.875" style="0" customWidth="1"/>
    <col min="29" max="29" width="0.875" style="0" customWidth="1"/>
    <col min="30" max="30" width="1.25" style="0" customWidth="1"/>
    <col min="31" max="31" width="4.875" style="0" customWidth="1"/>
    <col min="32" max="32" width="0.875" style="0" customWidth="1"/>
    <col min="33" max="33" width="1.25" style="0" customWidth="1"/>
    <col min="34" max="34" width="4.875" style="0" customWidth="1"/>
    <col min="35" max="35" width="0.875" style="0" customWidth="1"/>
    <col min="36" max="36" width="1.25" style="0" customWidth="1"/>
    <col min="37" max="37" width="4.875" style="0" customWidth="1"/>
    <col min="38" max="38" width="0.875" style="0" customWidth="1"/>
    <col min="39" max="39" width="1.25" style="0" customWidth="1"/>
    <col min="40" max="83" width="3.75390625" style="0" customWidth="1"/>
  </cols>
  <sheetData>
    <row r="1" spans="1:99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11"/>
      <c r="CJ1" s="6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6"/>
      <c r="CH2" s="6"/>
      <c r="CI2" s="6"/>
      <c r="CJ2" s="6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6.25" customHeight="1">
      <c r="A3" s="418" t="s">
        <v>99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6"/>
      <c r="CH3" s="6"/>
      <c r="CI3" s="6"/>
      <c r="CJ3" s="6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6"/>
      <c r="CH4" s="6"/>
      <c r="CI4" s="6"/>
      <c r="CJ4" s="6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7"/>
      <c r="CH5" s="7"/>
      <c r="CI5" s="7"/>
      <c r="CJ5" s="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7"/>
      <c r="CH6" s="7"/>
      <c r="CI6" s="7"/>
      <c r="CJ6" s="6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10"/>
      <c r="CH7" s="10"/>
      <c r="CI7" s="10"/>
      <c r="CJ7" s="6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6"/>
      <c r="CH8" s="6"/>
      <c r="CI8" s="6"/>
      <c r="CJ8" s="6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ht="13.5" customHeight="1">
      <c r="A10" s="411" t="s">
        <v>95</v>
      </c>
      <c r="B10" s="411"/>
      <c r="C10" s="411"/>
      <c r="D10" s="411"/>
      <c r="E10" s="411" t="s">
        <v>1</v>
      </c>
      <c r="F10" s="411"/>
      <c r="G10" s="411"/>
      <c r="H10" s="411"/>
      <c r="I10" s="411"/>
      <c r="J10" s="411"/>
      <c r="K10" s="411"/>
      <c r="L10" s="411"/>
      <c r="M10" s="429">
        <v>-1</v>
      </c>
      <c r="N10" s="430"/>
      <c r="O10" s="429">
        <v>-2</v>
      </c>
      <c r="P10" s="430"/>
      <c r="Q10" s="449" t="s">
        <v>72</v>
      </c>
      <c r="R10" s="450"/>
      <c r="S10" s="450"/>
      <c r="T10" s="450"/>
      <c r="U10" s="450"/>
      <c r="V10" s="451"/>
      <c r="W10" s="429">
        <v>-6</v>
      </c>
      <c r="X10" s="430"/>
      <c r="Y10" s="429">
        <v>-7</v>
      </c>
      <c r="Z10" s="430"/>
      <c r="AA10" s="15"/>
      <c r="AB10" s="449" t="s">
        <v>82</v>
      </c>
      <c r="AC10" s="450"/>
      <c r="AD10" s="450"/>
      <c r="AE10" s="450"/>
      <c r="AF10" s="450"/>
      <c r="AG10" s="450"/>
      <c r="AH10" s="449" t="s">
        <v>83</v>
      </c>
      <c r="AI10" s="450"/>
      <c r="AJ10" s="450"/>
      <c r="AK10" s="450"/>
      <c r="AL10" s="450"/>
      <c r="AM10" s="451"/>
      <c r="AN10" s="411" t="s">
        <v>94</v>
      </c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99" ht="14.25" customHeight="1">
      <c r="A11" s="411"/>
      <c r="B11" s="411"/>
      <c r="C11" s="411"/>
      <c r="D11" s="411"/>
      <c r="E11" s="411" t="s">
        <v>63</v>
      </c>
      <c r="F11" s="411"/>
      <c r="G11" s="411"/>
      <c r="H11" s="411"/>
      <c r="I11" s="454" t="s">
        <v>61</v>
      </c>
      <c r="J11" s="454"/>
      <c r="K11" s="454" t="s">
        <v>62</v>
      </c>
      <c r="L11" s="454"/>
      <c r="M11" s="446" t="s">
        <v>64</v>
      </c>
      <c r="N11" s="448"/>
      <c r="O11" s="435" t="s">
        <v>66</v>
      </c>
      <c r="P11" s="436"/>
      <c r="Q11" s="429">
        <v>-3</v>
      </c>
      <c r="R11" s="430"/>
      <c r="S11" s="429">
        <v>-4</v>
      </c>
      <c r="T11" s="430"/>
      <c r="U11" s="429">
        <v>-5</v>
      </c>
      <c r="V11" s="430"/>
      <c r="W11" s="435" t="s">
        <v>73</v>
      </c>
      <c r="X11" s="436"/>
      <c r="Y11" s="435" t="s">
        <v>75</v>
      </c>
      <c r="Z11" s="436"/>
      <c r="AA11" s="453" t="s">
        <v>76</v>
      </c>
      <c r="AB11" s="429">
        <v>-8</v>
      </c>
      <c r="AC11" s="452"/>
      <c r="AD11" s="430"/>
      <c r="AE11" s="429">
        <v>-9</v>
      </c>
      <c r="AF11" s="452"/>
      <c r="AG11" s="430"/>
      <c r="AH11" s="429">
        <v>-10</v>
      </c>
      <c r="AI11" s="452"/>
      <c r="AJ11" s="430"/>
      <c r="AK11" s="429">
        <v>-11</v>
      </c>
      <c r="AL11" s="452"/>
      <c r="AM11" s="430"/>
      <c r="AN11" s="445" t="s">
        <v>88</v>
      </c>
      <c r="AO11" s="445"/>
      <c r="AP11" s="445"/>
      <c r="AQ11" s="445"/>
      <c r="AR11" s="445" t="s">
        <v>89</v>
      </c>
      <c r="AS11" s="445"/>
      <c r="AT11" s="445"/>
      <c r="AU11" s="445"/>
      <c r="AV11" s="429">
        <v>-16</v>
      </c>
      <c r="AW11" s="430"/>
      <c r="AX11" s="429">
        <v>-17</v>
      </c>
      <c r="AY11" s="430"/>
      <c r="AZ11" s="411" t="s">
        <v>93</v>
      </c>
      <c r="BA11" s="411"/>
      <c r="BB11" s="411"/>
      <c r="BC11" s="411"/>
      <c r="BD11" s="411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ht="25.5" customHeight="1">
      <c r="A12" s="411"/>
      <c r="B12" s="411"/>
      <c r="C12" s="411"/>
      <c r="D12" s="411"/>
      <c r="E12" s="411"/>
      <c r="F12" s="411"/>
      <c r="G12" s="411"/>
      <c r="H12" s="411"/>
      <c r="I12" s="454"/>
      <c r="J12" s="454"/>
      <c r="K12" s="454"/>
      <c r="L12" s="454"/>
      <c r="M12" s="446"/>
      <c r="N12" s="448"/>
      <c r="O12" s="435"/>
      <c r="P12" s="436"/>
      <c r="Q12" s="435" t="s">
        <v>68</v>
      </c>
      <c r="R12" s="436"/>
      <c r="S12" s="435" t="s">
        <v>70</v>
      </c>
      <c r="T12" s="436"/>
      <c r="U12" s="435" t="s">
        <v>57</v>
      </c>
      <c r="V12" s="436"/>
      <c r="W12" s="435"/>
      <c r="X12" s="436"/>
      <c r="Y12" s="435"/>
      <c r="Z12" s="436"/>
      <c r="AA12" s="453"/>
      <c r="AB12" s="446" t="s">
        <v>78</v>
      </c>
      <c r="AC12" s="447"/>
      <c r="AD12" s="448"/>
      <c r="AE12" s="446" t="s">
        <v>80</v>
      </c>
      <c r="AF12" s="447"/>
      <c r="AG12" s="448"/>
      <c r="AH12" s="446" t="s">
        <v>78</v>
      </c>
      <c r="AI12" s="447"/>
      <c r="AJ12" s="448"/>
      <c r="AK12" s="446" t="s">
        <v>80</v>
      </c>
      <c r="AL12" s="447"/>
      <c r="AM12" s="448"/>
      <c r="AN12" s="437" t="s">
        <v>84</v>
      </c>
      <c r="AO12" s="439"/>
      <c r="AP12" s="437" t="s">
        <v>85</v>
      </c>
      <c r="AQ12" s="439"/>
      <c r="AR12" s="437" t="s">
        <v>86</v>
      </c>
      <c r="AS12" s="439"/>
      <c r="AT12" s="437" t="s">
        <v>87</v>
      </c>
      <c r="AU12" s="439"/>
      <c r="AV12" s="431" t="s">
        <v>90</v>
      </c>
      <c r="AW12" s="432"/>
      <c r="AX12" s="435" t="s">
        <v>49</v>
      </c>
      <c r="AY12" s="436"/>
      <c r="AZ12" s="411"/>
      <c r="BA12" s="411"/>
      <c r="BB12" s="411"/>
      <c r="BC12" s="411"/>
      <c r="BD12" s="411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4"/>
      <c r="CT12" s="4"/>
      <c r="CU12" s="4"/>
    </row>
    <row r="13" spans="1:99" ht="13.5" customHeight="1">
      <c r="A13" s="411"/>
      <c r="B13" s="411"/>
      <c r="C13" s="411"/>
      <c r="D13" s="411"/>
      <c r="E13" s="411"/>
      <c r="F13" s="411"/>
      <c r="G13" s="411"/>
      <c r="H13" s="411"/>
      <c r="I13" s="454"/>
      <c r="J13" s="454"/>
      <c r="K13" s="454"/>
      <c r="L13" s="454"/>
      <c r="M13" s="427" t="s">
        <v>65</v>
      </c>
      <c r="N13" s="428"/>
      <c r="O13" s="427" t="s">
        <v>67</v>
      </c>
      <c r="P13" s="428"/>
      <c r="Q13" s="427" t="s">
        <v>69</v>
      </c>
      <c r="R13" s="428"/>
      <c r="S13" s="427" t="s">
        <v>71</v>
      </c>
      <c r="T13" s="428"/>
      <c r="U13" s="427" t="s">
        <v>71</v>
      </c>
      <c r="V13" s="428"/>
      <c r="W13" s="427" t="s">
        <v>74</v>
      </c>
      <c r="X13" s="428"/>
      <c r="Y13" s="427" t="s">
        <v>77</v>
      </c>
      <c r="Z13" s="428"/>
      <c r="AA13" s="16" t="s">
        <v>74</v>
      </c>
      <c r="AB13" s="427" t="s">
        <v>79</v>
      </c>
      <c r="AC13" s="444"/>
      <c r="AD13" s="428"/>
      <c r="AE13" s="427" t="s">
        <v>81</v>
      </c>
      <c r="AF13" s="444"/>
      <c r="AG13" s="428"/>
      <c r="AH13" s="427" t="s">
        <v>79</v>
      </c>
      <c r="AI13" s="444"/>
      <c r="AJ13" s="428"/>
      <c r="AK13" s="427" t="s">
        <v>81</v>
      </c>
      <c r="AL13" s="444"/>
      <c r="AM13" s="428"/>
      <c r="AN13" s="427" t="s">
        <v>79</v>
      </c>
      <c r="AO13" s="428"/>
      <c r="AP13" s="427" t="s">
        <v>81</v>
      </c>
      <c r="AQ13" s="428"/>
      <c r="AR13" s="427" t="s">
        <v>79</v>
      </c>
      <c r="AS13" s="428"/>
      <c r="AT13" s="427" t="s">
        <v>81</v>
      </c>
      <c r="AU13" s="428"/>
      <c r="AV13" s="433" t="s">
        <v>91</v>
      </c>
      <c r="AW13" s="434"/>
      <c r="AX13" s="433" t="s">
        <v>92</v>
      </c>
      <c r="AY13" s="434"/>
      <c r="AZ13" s="411"/>
      <c r="BA13" s="411"/>
      <c r="BB13" s="411"/>
      <c r="BC13" s="411"/>
      <c r="BD13" s="411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4"/>
      <c r="CT13" s="4"/>
      <c r="CU13" s="4"/>
    </row>
    <row r="14" spans="1:99" ht="13.5" customHeight="1">
      <c r="A14" s="437" t="s">
        <v>178</v>
      </c>
      <c r="B14" s="438"/>
      <c r="C14" s="438"/>
      <c r="D14" s="439"/>
      <c r="E14" s="437" t="s">
        <v>97</v>
      </c>
      <c r="F14" s="438"/>
      <c r="G14" s="438"/>
      <c r="H14" s="439"/>
      <c r="I14" s="411" t="s">
        <v>96</v>
      </c>
      <c r="J14" s="411"/>
      <c r="K14" s="423">
        <v>2.5</v>
      </c>
      <c r="L14" s="423"/>
      <c r="M14" s="424">
        <v>21210</v>
      </c>
      <c r="N14" s="424"/>
      <c r="O14" s="443">
        <v>8.5</v>
      </c>
      <c r="P14" s="443"/>
      <c r="Q14" s="423">
        <f>S14*6.625</f>
        <v>530</v>
      </c>
      <c r="R14" s="423"/>
      <c r="S14" s="423">
        <v>80</v>
      </c>
      <c r="T14" s="423"/>
      <c r="U14" s="423">
        <v>120</v>
      </c>
      <c r="V14" s="423"/>
      <c r="W14" s="423">
        <v>50</v>
      </c>
      <c r="X14" s="423"/>
      <c r="Y14" s="419">
        <v>9</v>
      </c>
      <c r="Z14" s="420"/>
      <c r="AA14" s="423">
        <v>9</v>
      </c>
      <c r="AB14" s="423">
        <v>212</v>
      </c>
      <c r="AC14" s="423"/>
      <c r="AD14" s="423"/>
      <c r="AE14" s="424">
        <v>4490</v>
      </c>
      <c r="AF14" s="424"/>
      <c r="AG14" s="424"/>
      <c r="AH14" s="426">
        <v>1196</v>
      </c>
      <c r="AI14" s="423"/>
      <c r="AJ14" s="423"/>
      <c r="AK14" s="424">
        <v>25300</v>
      </c>
      <c r="AL14" s="424"/>
      <c r="AM14" s="424"/>
      <c r="AN14" s="423">
        <v>483</v>
      </c>
      <c r="AO14" s="423"/>
      <c r="AP14" s="423">
        <v>10240</v>
      </c>
      <c r="AQ14" s="423"/>
      <c r="AR14" s="424">
        <v>2132</v>
      </c>
      <c r="AS14" s="424"/>
      <c r="AT14" s="425">
        <v>45200</v>
      </c>
      <c r="AU14" s="425"/>
      <c r="AV14" s="411"/>
      <c r="AW14" s="411"/>
      <c r="AX14" s="411"/>
      <c r="AY14" s="411"/>
      <c r="AZ14" s="412" t="s">
        <v>98</v>
      </c>
      <c r="BA14" s="413"/>
      <c r="BB14" s="413"/>
      <c r="BC14" s="413"/>
      <c r="BD14" s="414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4"/>
      <c r="CT14" s="4"/>
      <c r="CU14" s="4"/>
    </row>
    <row r="15" spans="1:99" ht="22.5" customHeight="1">
      <c r="A15" s="440"/>
      <c r="B15" s="441"/>
      <c r="C15" s="441"/>
      <c r="D15" s="442"/>
      <c r="E15" s="440"/>
      <c r="F15" s="441"/>
      <c r="G15" s="441"/>
      <c r="H15" s="442"/>
      <c r="I15" s="411"/>
      <c r="J15" s="411"/>
      <c r="K15" s="423"/>
      <c r="L15" s="423"/>
      <c r="M15" s="424"/>
      <c r="N15" s="424"/>
      <c r="O15" s="443"/>
      <c r="P15" s="443"/>
      <c r="Q15" s="423"/>
      <c r="R15" s="423"/>
      <c r="S15" s="423"/>
      <c r="T15" s="423"/>
      <c r="U15" s="423"/>
      <c r="V15" s="423"/>
      <c r="W15" s="423"/>
      <c r="X15" s="423"/>
      <c r="Y15" s="421"/>
      <c r="Z15" s="422"/>
      <c r="AA15" s="423"/>
      <c r="AB15" s="423"/>
      <c r="AC15" s="423"/>
      <c r="AD15" s="423"/>
      <c r="AE15" s="424"/>
      <c r="AF15" s="424"/>
      <c r="AG15" s="424"/>
      <c r="AH15" s="423"/>
      <c r="AI15" s="423"/>
      <c r="AJ15" s="423"/>
      <c r="AK15" s="424"/>
      <c r="AL15" s="424"/>
      <c r="AM15" s="424"/>
      <c r="AN15" s="423"/>
      <c r="AO15" s="423"/>
      <c r="AP15" s="423"/>
      <c r="AQ15" s="423"/>
      <c r="AR15" s="424"/>
      <c r="AS15" s="424"/>
      <c r="AT15" s="425"/>
      <c r="AU15" s="425"/>
      <c r="AV15" s="411"/>
      <c r="AW15" s="411"/>
      <c r="AX15" s="411"/>
      <c r="AY15" s="411"/>
      <c r="AZ15" s="415"/>
      <c r="BA15" s="416"/>
      <c r="BB15" s="416"/>
      <c r="BC15" s="416"/>
      <c r="BD15" s="417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4"/>
      <c r="CT15" s="4"/>
      <c r="CU15" s="4"/>
    </row>
    <row r="16" spans="1:99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13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47"/>
      <c r="AI17" s="447"/>
      <c r="AJ17" s="447"/>
      <c r="AK17" s="44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55"/>
      <c r="AC18" s="455"/>
      <c r="AD18" s="455"/>
      <c r="AE18" s="455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7"/>
      <c r="CH18" s="7"/>
      <c r="CI18" s="7"/>
      <c r="CJ18" s="6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7"/>
      <c r="CH19" s="7"/>
      <c r="CI19" s="7"/>
      <c r="CJ19" s="6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13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10"/>
      <c r="CH20" s="10"/>
      <c r="CI20" s="10"/>
      <c r="CJ20" s="6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ht="13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10"/>
      <c r="CH21" s="10"/>
      <c r="CI21" s="10"/>
      <c r="CJ21" s="6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ht="13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1"/>
      <c r="CH22" s="11"/>
      <c r="CI22" s="11"/>
      <c r="CJ22" s="6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11"/>
      <c r="CH23" s="11"/>
      <c r="CI23" s="11"/>
      <c r="CJ23" s="6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11"/>
      <c r="CH28" s="11"/>
      <c r="CI28" s="11"/>
      <c r="CJ28" s="6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11"/>
      <c r="CH29" s="11"/>
      <c r="CI29" s="11"/>
      <c r="CJ29" s="6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12"/>
      <c r="CH30" s="12"/>
      <c r="CI30" s="12"/>
      <c r="CJ30" s="6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12"/>
      <c r="CH31" s="12"/>
      <c r="CI31" s="12"/>
      <c r="CJ31" s="6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6"/>
      <c r="CH32" s="6"/>
      <c r="CI32" s="6"/>
      <c r="CJ32" s="6"/>
      <c r="CK32" s="6"/>
      <c r="CL32" s="6"/>
      <c r="CM32" s="13"/>
      <c r="CN32" s="6"/>
      <c r="CO32" s="7"/>
      <c r="CP32" s="7"/>
      <c r="CQ32" s="7"/>
      <c r="CR32" s="6"/>
      <c r="CS32" s="6"/>
      <c r="CT32" s="6"/>
      <c r="CU32" s="6"/>
    </row>
    <row r="33" spans="1:99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6"/>
      <c r="CH33" s="6"/>
      <c r="CI33" s="6"/>
      <c r="CJ33" s="6"/>
      <c r="CK33" s="6"/>
      <c r="CL33" s="6"/>
      <c r="CM33" s="6"/>
      <c r="CN33" s="6"/>
      <c r="CO33" s="7"/>
      <c r="CP33" s="7"/>
      <c r="CQ33" s="7"/>
      <c r="CR33" s="6"/>
      <c r="CS33" s="6"/>
      <c r="CT33" s="6"/>
      <c r="CU33" s="6"/>
    </row>
    <row r="34" spans="1:99" s="2" customFormat="1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2" customFormat="1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s="2" customFormat="1" ht="13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2" customFormat="1" ht="13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2" customFormat="1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2" customFormat="1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s="2" customFormat="1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2" customFormat="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s="2" customFormat="1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1:99" s="2" customFormat="1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1:99" s="2" customFormat="1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1:99" s="2" customFormat="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s="2" customFormat="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</row>
    <row r="49" spans="1:9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1:99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</row>
    <row r="52" spans="1:9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1:9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</row>
    <row r="54" spans="1:9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</row>
    <row r="55" spans="1:9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</row>
    <row r="56" spans="1:9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</row>
    <row r="57" spans="1:9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</row>
    <row r="58" spans="1:9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</row>
    <row r="59" spans="1:9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1:9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1:9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</row>
    <row r="62" spans="1:9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1:9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</row>
    <row r="64" spans="1:9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</row>
    <row r="65" spans="1:9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</row>
    <row r="66" spans="1:9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</row>
    <row r="67" spans="1:9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</row>
    <row r="68" spans="1:9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</row>
    <row r="69" spans="1:9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</row>
    <row r="70" spans="1:9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</row>
    <row r="71" spans="1:9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</row>
    <row r="72" spans="1:9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</row>
    <row r="73" spans="1:99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</row>
    <row r="74" spans="1:9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</row>
    <row r="75" spans="1:9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</row>
    <row r="76" spans="1:99" s="2" customFormat="1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</row>
    <row r="77" spans="1:99" s="2" customFormat="1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</row>
    <row r="78" spans="1:99" s="2" customFormat="1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</row>
    <row r="79" spans="1:99" s="2" customFormat="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</row>
    <row r="80" spans="1:99" s="2" customFormat="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</row>
    <row r="81" spans="1:99" s="2" customFormat="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</row>
    <row r="82" spans="1:99" s="2" customFormat="1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</row>
    <row r="83" spans="1:99" s="2" customFormat="1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</row>
    <row r="84" spans="1:99" s="2" customFormat="1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</row>
    <row r="85" spans="1:99" s="2" customFormat="1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</row>
    <row r="86" spans="1:99" s="2" customFormat="1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</row>
    <row r="87" spans="1:99" s="2" customFormat="1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</row>
    <row r="88" spans="1:99" s="2" customFormat="1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</row>
    <row r="89" spans="1:99" s="2" customFormat="1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</row>
    <row r="90" spans="1:99" s="2" customFormat="1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</row>
    <row r="91" spans="1:99" s="2" customFormat="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</row>
    <row r="92" spans="1:99" s="2" customFormat="1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</row>
    <row r="93" spans="1:9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</row>
    <row r="94" spans="1:9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</row>
    <row r="95" spans="1:9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</row>
    <row r="96" spans="1:9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</row>
    <row r="97" spans="1:9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</row>
    <row r="98" spans="1:9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</row>
    <row r="99" spans="1: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</row>
    <row r="100" spans="1:9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</row>
    <row r="101" spans="1:9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</row>
    <row r="102" spans="1:99" ht="14.2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6"/>
      <c r="BU102" s="386"/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6"/>
      <c r="CI102" s="386"/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</row>
  </sheetData>
  <mergeCells count="87">
    <mergeCell ref="A102:CU102"/>
    <mergeCell ref="E11:H13"/>
    <mergeCell ref="I11:J13"/>
    <mergeCell ref="K11:L13"/>
    <mergeCell ref="AB18:AE18"/>
    <mergeCell ref="AH17:AK17"/>
    <mergeCell ref="U11:V11"/>
    <mergeCell ref="U12:V12"/>
    <mergeCell ref="U13:V13"/>
    <mergeCell ref="AE13:AG13"/>
    <mergeCell ref="E10:L10"/>
    <mergeCell ref="M10:N10"/>
    <mergeCell ref="M11:N12"/>
    <mergeCell ref="M13:N13"/>
    <mergeCell ref="O10:P10"/>
    <mergeCell ref="O11:P12"/>
    <mergeCell ref="O13:P13"/>
    <mergeCell ref="Q11:R11"/>
    <mergeCell ref="Q12:R12"/>
    <mergeCell ref="Q13:R13"/>
    <mergeCell ref="Q10:V10"/>
    <mergeCell ref="S11:T11"/>
    <mergeCell ref="S12:T12"/>
    <mergeCell ref="S13:T13"/>
    <mergeCell ref="W10:X10"/>
    <mergeCell ref="W11:X12"/>
    <mergeCell ref="W13:X13"/>
    <mergeCell ref="Y10:Z10"/>
    <mergeCell ref="Y11:Z12"/>
    <mergeCell ref="Y13:Z13"/>
    <mergeCell ref="AA11:AA12"/>
    <mergeCell ref="AB12:AD12"/>
    <mergeCell ref="AB11:AD11"/>
    <mergeCell ref="AB10:AG10"/>
    <mergeCell ref="AB13:AD13"/>
    <mergeCell ref="AE12:AG12"/>
    <mergeCell ref="AH10:AM10"/>
    <mergeCell ref="AH11:AJ11"/>
    <mergeCell ref="AK11:AM11"/>
    <mergeCell ref="AE11:AG11"/>
    <mergeCell ref="AH12:AJ12"/>
    <mergeCell ref="AK12:AM12"/>
    <mergeCell ref="AK13:AM13"/>
    <mergeCell ref="AN12:AO12"/>
    <mergeCell ref="AH13:AJ13"/>
    <mergeCell ref="AX13:AY13"/>
    <mergeCell ref="AN11:AQ11"/>
    <mergeCell ref="AR11:AU11"/>
    <mergeCell ref="AR12:AS12"/>
    <mergeCell ref="AT12:AU12"/>
    <mergeCell ref="AN13:AO13"/>
    <mergeCell ref="AP12:AQ12"/>
    <mergeCell ref="AP13:AQ13"/>
    <mergeCell ref="AN10:BD10"/>
    <mergeCell ref="A10:D13"/>
    <mergeCell ref="A14:D15"/>
    <mergeCell ref="E14:H15"/>
    <mergeCell ref="I14:J15"/>
    <mergeCell ref="K14:L15"/>
    <mergeCell ref="M14:N15"/>
    <mergeCell ref="O14:P15"/>
    <mergeCell ref="Q14:R15"/>
    <mergeCell ref="AR13:AS13"/>
    <mergeCell ref="S14:T15"/>
    <mergeCell ref="U14:V15"/>
    <mergeCell ref="W14:X15"/>
    <mergeCell ref="AZ11:BD13"/>
    <mergeCell ref="AT13:AU13"/>
    <mergeCell ref="AV11:AW11"/>
    <mergeCell ref="AX11:AY11"/>
    <mergeCell ref="AV12:AW12"/>
    <mergeCell ref="AV13:AW13"/>
    <mergeCell ref="AX12:AY12"/>
    <mergeCell ref="AB14:AD15"/>
    <mergeCell ref="AE14:AG15"/>
    <mergeCell ref="AH14:AJ15"/>
    <mergeCell ref="AK14:AM15"/>
    <mergeCell ref="AV14:AW15"/>
    <mergeCell ref="AX14:AY15"/>
    <mergeCell ref="AZ14:BD15"/>
    <mergeCell ref="A3:BD3"/>
    <mergeCell ref="Y14:Z15"/>
    <mergeCell ref="AA14:AA15"/>
    <mergeCell ref="AN14:AO15"/>
    <mergeCell ref="AP14:AQ15"/>
    <mergeCell ref="AR14:AS15"/>
    <mergeCell ref="AT14:AU15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scale="76" r:id="rId1"/>
  <colBreaks count="1" manualBreakCount="1">
    <brk id="56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CU102"/>
  <sheetViews>
    <sheetView view="pageBreakPreview" zoomScaleNormal="75" zoomScaleSheetLayoutView="100" workbookViewId="0" topLeftCell="A1">
      <selection activeCell="A3" sqref="A3:BD3"/>
    </sheetView>
  </sheetViews>
  <sheetFormatPr defaultColWidth="9.00390625" defaultRowHeight="13.5"/>
  <cols>
    <col min="1" max="17" width="3.75390625" style="0" customWidth="1"/>
    <col min="18" max="18" width="1.875" style="0" customWidth="1"/>
    <col min="19" max="19" width="3.75390625" style="0" customWidth="1"/>
    <col min="20" max="20" width="1.875" style="0" customWidth="1"/>
    <col min="21" max="21" width="3.75390625" style="0" customWidth="1"/>
    <col min="22" max="22" width="1.875" style="0" customWidth="1"/>
    <col min="23" max="23" width="3.75390625" style="0" customWidth="1"/>
    <col min="24" max="24" width="1.37890625" style="0" customWidth="1"/>
    <col min="25" max="25" width="3.75390625" style="0" customWidth="1"/>
    <col min="26" max="26" width="1.37890625" style="0" customWidth="1"/>
    <col min="27" max="27" width="3.75390625" style="0" customWidth="1"/>
    <col min="28" max="28" width="4.875" style="0" customWidth="1"/>
    <col min="29" max="29" width="0.875" style="0" customWidth="1"/>
    <col min="30" max="30" width="1.25" style="0" customWidth="1"/>
    <col min="31" max="31" width="4.875" style="0" customWidth="1"/>
    <col min="32" max="32" width="0.875" style="0" customWidth="1"/>
    <col min="33" max="33" width="1.25" style="0" customWidth="1"/>
    <col min="34" max="34" width="4.875" style="0" customWidth="1"/>
    <col min="35" max="35" width="0.875" style="0" customWidth="1"/>
    <col min="36" max="36" width="1.25" style="0" customWidth="1"/>
    <col min="37" max="37" width="4.875" style="0" customWidth="1"/>
    <col min="38" max="38" width="0.875" style="0" customWidth="1"/>
    <col min="39" max="39" width="1.25" style="0" customWidth="1"/>
    <col min="40" max="83" width="3.75390625" style="0" customWidth="1"/>
  </cols>
  <sheetData>
    <row r="1" spans="1:99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89"/>
      <c r="CH1" s="89"/>
      <c r="CI1" s="89"/>
      <c r="CJ1" s="6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6"/>
      <c r="CH2" s="6"/>
      <c r="CI2" s="6"/>
      <c r="CJ2" s="6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6.25" customHeight="1">
      <c r="A3" s="418" t="s">
        <v>99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6"/>
      <c r="CH3" s="6"/>
      <c r="CI3" s="6"/>
      <c r="CJ3" s="6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6"/>
      <c r="CH4" s="6"/>
      <c r="CI4" s="6"/>
      <c r="CJ4" s="6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7"/>
      <c r="CH5" s="7"/>
      <c r="CI5" s="7"/>
      <c r="CJ5" s="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7"/>
      <c r="CH6" s="7"/>
      <c r="CI6" s="7"/>
      <c r="CJ6" s="6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10"/>
      <c r="CH7" s="10"/>
      <c r="CI7" s="10"/>
      <c r="CJ7" s="6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6"/>
      <c r="CH8" s="6"/>
      <c r="CI8" s="6"/>
      <c r="CJ8" s="6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ht="13.5" customHeight="1">
      <c r="A10" s="411" t="s">
        <v>95</v>
      </c>
      <c r="B10" s="411"/>
      <c r="C10" s="411"/>
      <c r="D10" s="411"/>
      <c r="E10" s="411" t="s">
        <v>1</v>
      </c>
      <c r="F10" s="411"/>
      <c r="G10" s="411"/>
      <c r="H10" s="411"/>
      <c r="I10" s="411"/>
      <c r="J10" s="411"/>
      <c r="K10" s="411"/>
      <c r="L10" s="411"/>
      <c r="M10" s="429">
        <v>-1</v>
      </c>
      <c r="N10" s="430"/>
      <c r="O10" s="429">
        <v>-2</v>
      </c>
      <c r="P10" s="430"/>
      <c r="Q10" s="449" t="s">
        <v>72</v>
      </c>
      <c r="R10" s="450"/>
      <c r="S10" s="450"/>
      <c r="T10" s="450"/>
      <c r="U10" s="450"/>
      <c r="V10" s="451"/>
      <c r="W10" s="429">
        <v>-6</v>
      </c>
      <c r="X10" s="430"/>
      <c r="Y10" s="429">
        <v>-7</v>
      </c>
      <c r="Z10" s="430"/>
      <c r="AA10" s="15"/>
      <c r="AB10" s="449" t="s">
        <v>82</v>
      </c>
      <c r="AC10" s="450"/>
      <c r="AD10" s="450"/>
      <c r="AE10" s="450"/>
      <c r="AF10" s="450"/>
      <c r="AG10" s="450"/>
      <c r="AH10" s="449" t="s">
        <v>83</v>
      </c>
      <c r="AI10" s="450"/>
      <c r="AJ10" s="450"/>
      <c r="AK10" s="450"/>
      <c r="AL10" s="450"/>
      <c r="AM10" s="451"/>
      <c r="AN10" s="411" t="s">
        <v>94</v>
      </c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99" ht="14.25" customHeight="1">
      <c r="A11" s="411"/>
      <c r="B11" s="411"/>
      <c r="C11" s="411"/>
      <c r="D11" s="411"/>
      <c r="E11" s="411" t="s">
        <v>63</v>
      </c>
      <c r="F11" s="411"/>
      <c r="G11" s="411"/>
      <c r="H11" s="411"/>
      <c r="I11" s="454" t="s">
        <v>61</v>
      </c>
      <c r="J11" s="454"/>
      <c r="K11" s="454" t="s">
        <v>62</v>
      </c>
      <c r="L11" s="454"/>
      <c r="M11" s="446" t="s">
        <v>64</v>
      </c>
      <c r="N11" s="448"/>
      <c r="O11" s="435" t="s">
        <v>66</v>
      </c>
      <c r="P11" s="436"/>
      <c r="Q11" s="429">
        <v>-3</v>
      </c>
      <c r="R11" s="430"/>
      <c r="S11" s="429">
        <v>-4</v>
      </c>
      <c r="T11" s="430"/>
      <c r="U11" s="429">
        <v>-5</v>
      </c>
      <c r="V11" s="430"/>
      <c r="W11" s="435" t="s">
        <v>73</v>
      </c>
      <c r="X11" s="436"/>
      <c r="Y11" s="435" t="s">
        <v>75</v>
      </c>
      <c r="Z11" s="436"/>
      <c r="AA11" s="453" t="s">
        <v>76</v>
      </c>
      <c r="AB11" s="429">
        <v>-8</v>
      </c>
      <c r="AC11" s="452"/>
      <c r="AD11" s="430"/>
      <c r="AE11" s="429">
        <v>-9</v>
      </c>
      <c r="AF11" s="452"/>
      <c r="AG11" s="430"/>
      <c r="AH11" s="429">
        <v>-10</v>
      </c>
      <c r="AI11" s="452"/>
      <c r="AJ11" s="430"/>
      <c r="AK11" s="429">
        <v>-11</v>
      </c>
      <c r="AL11" s="452"/>
      <c r="AM11" s="430"/>
      <c r="AN11" s="445" t="s">
        <v>88</v>
      </c>
      <c r="AO11" s="445"/>
      <c r="AP11" s="445"/>
      <c r="AQ11" s="445"/>
      <c r="AR11" s="445" t="s">
        <v>89</v>
      </c>
      <c r="AS11" s="445"/>
      <c r="AT11" s="445"/>
      <c r="AU11" s="445"/>
      <c r="AV11" s="429">
        <v>-16</v>
      </c>
      <c r="AW11" s="430"/>
      <c r="AX11" s="429">
        <v>-17</v>
      </c>
      <c r="AY11" s="430"/>
      <c r="AZ11" s="411" t="s">
        <v>93</v>
      </c>
      <c r="BA11" s="411"/>
      <c r="BB11" s="411"/>
      <c r="BC11" s="411"/>
      <c r="BD11" s="411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ht="25.5" customHeight="1">
      <c r="A12" s="411"/>
      <c r="B12" s="411"/>
      <c r="C12" s="411"/>
      <c r="D12" s="411"/>
      <c r="E12" s="411"/>
      <c r="F12" s="411"/>
      <c r="G12" s="411"/>
      <c r="H12" s="411"/>
      <c r="I12" s="454"/>
      <c r="J12" s="454"/>
      <c r="K12" s="454"/>
      <c r="L12" s="454"/>
      <c r="M12" s="446"/>
      <c r="N12" s="448"/>
      <c r="O12" s="435"/>
      <c r="P12" s="436"/>
      <c r="Q12" s="435" t="s">
        <v>68</v>
      </c>
      <c r="R12" s="436"/>
      <c r="S12" s="435" t="s">
        <v>70</v>
      </c>
      <c r="T12" s="436"/>
      <c r="U12" s="435" t="s">
        <v>57</v>
      </c>
      <c r="V12" s="436"/>
      <c r="W12" s="435"/>
      <c r="X12" s="436"/>
      <c r="Y12" s="435"/>
      <c r="Z12" s="436"/>
      <c r="AA12" s="453"/>
      <c r="AB12" s="446" t="s">
        <v>78</v>
      </c>
      <c r="AC12" s="447"/>
      <c r="AD12" s="448"/>
      <c r="AE12" s="446" t="s">
        <v>80</v>
      </c>
      <c r="AF12" s="447"/>
      <c r="AG12" s="448"/>
      <c r="AH12" s="446" t="s">
        <v>78</v>
      </c>
      <c r="AI12" s="447"/>
      <c r="AJ12" s="448"/>
      <c r="AK12" s="446" t="s">
        <v>80</v>
      </c>
      <c r="AL12" s="447"/>
      <c r="AM12" s="448"/>
      <c r="AN12" s="437" t="s">
        <v>84</v>
      </c>
      <c r="AO12" s="439"/>
      <c r="AP12" s="437" t="s">
        <v>85</v>
      </c>
      <c r="AQ12" s="439"/>
      <c r="AR12" s="437" t="s">
        <v>86</v>
      </c>
      <c r="AS12" s="439"/>
      <c r="AT12" s="437" t="s">
        <v>87</v>
      </c>
      <c r="AU12" s="439"/>
      <c r="AV12" s="431" t="s">
        <v>90</v>
      </c>
      <c r="AW12" s="432"/>
      <c r="AX12" s="435" t="s">
        <v>49</v>
      </c>
      <c r="AY12" s="436"/>
      <c r="AZ12" s="411"/>
      <c r="BA12" s="411"/>
      <c r="BB12" s="411"/>
      <c r="BC12" s="411"/>
      <c r="BD12" s="411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4"/>
      <c r="CT12" s="4"/>
      <c r="CU12" s="4"/>
    </row>
    <row r="13" spans="1:99" ht="13.5" customHeight="1">
      <c r="A13" s="411"/>
      <c r="B13" s="411"/>
      <c r="C13" s="411"/>
      <c r="D13" s="411"/>
      <c r="E13" s="411"/>
      <c r="F13" s="411"/>
      <c r="G13" s="411"/>
      <c r="H13" s="411"/>
      <c r="I13" s="454"/>
      <c r="J13" s="454"/>
      <c r="K13" s="454"/>
      <c r="L13" s="454"/>
      <c r="M13" s="427" t="s">
        <v>65</v>
      </c>
      <c r="N13" s="428"/>
      <c r="O13" s="427" t="s">
        <v>67</v>
      </c>
      <c r="P13" s="428"/>
      <c r="Q13" s="427" t="s">
        <v>69</v>
      </c>
      <c r="R13" s="428"/>
      <c r="S13" s="427" t="s">
        <v>71</v>
      </c>
      <c r="T13" s="428"/>
      <c r="U13" s="427" t="s">
        <v>71</v>
      </c>
      <c r="V13" s="428"/>
      <c r="W13" s="427" t="s">
        <v>149</v>
      </c>
      <c r="X13" s="428"/>
      <c r="Y13" s="427" t="s">
        <v>150</v>
      </c>
      <c r="Z13" s="428"/>
      <c r="AA13" s="16" t="s">
        <v>150</v>
      </c>
      <c r="AB13" s="427" t="s">
        <v>151</v>
      </c>
      <c r="AC13" s="444"/>
      <c r="AD13" s="428"/>
      <c r="AE13" s="427" t="s">
        <v>81</v>
      </c>
      <c r="AF13" s="444"/>
      <c r="AG13" s="428"/>
      <c r="AH13" s="427" t="s">
        <v>152</v>
      </c>
      <c r="AI13" s="444"/>
      <c r="AJ13" s="428"/>
      <c r="AK13" s="427" t="s">
        <v>81</v>
      </c>
      <c r="AL13" s="444"/>
      <c r="AM13" s="428"/>
      <c r="AN13" s="427" t="s">
        <v>152</v>
      </c>
      <c r="AO13" s="428"/>
      <c r="AP13" s="427" t="s">
        <v>81</v>
      </c>
      <c r="AQ13" s="428"/>
      <c r="AR13" s="427" t="s">
        <v>152</v>
      </c>
      <c r="AS13" s="428"/>
      <c r="AT13" s="427" t="s">
        <v>81</v>
      </c>
      <c r="AU13" s="428"/>
      <c r="AV13" s="433" t="s">
        <v>153</v>
      </c>
      <c r="AW13" s="434"/>
      <c r="AX13" s="433" t="s">
        <v>154</v>
      </c>
      <c r="AY13" s="434"/>
      <c r="AZ13" s="411"/>
      <c r="BA13" s="411"/>
      <c r="BB13" s="411"/>
      <c r="BC13" s="411"/>
      <c r="BD13" s="411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4"/>
      <c r="CT13" s="4"/>
      <c r="CU13" s="4"/>
    </row>
    <row r="14" spans="1:99" ht="13.5" customHeight="1">
      <c r="A14" s="456" t="s">
        <v>177</v>
      </c>
      <c r="B14" s="438"/>
      <c r="C14" s="438"/>
      <c r="D14" s="439"/>
      <c r="E14" s="437" t="s">
        <v>156</v>
      </c>
      <c r="F14" s="438"/>
      <c r="G14" s="438"/>
      <c r="H14" s="439"/>
      <c r="I14" s="411" t="s">
        <v>155</v>
      </c>
      <c r="J14" s="411"/>
      <c r="K14" s="423">
        <v>1.1</v>
      </c>
      <c r="L14" s="423"/>
      <c r="M14" s="424">
        <v>5640</v>
      </c>
      <c r="N14" s="424"/>
      <c r="O14" s="443">
        <v>8.5</v>
      </c>
      <c r="P14" s="443"/>
      <c r="Q14" s="423">
        <f>S14*6.625</f>
        <v>530</v>
      </c>
      <c r="R14" s="423"/>
      <c r="S14" s="423">
        <v>80</v>
      </c>
      <c r="T14" s="423"/>
      <c r="U14" s="423">
        <v>120</v>
      </c>
      <c r="V14" s="423"/>
      <c r="W14" s="423">
        <v>50</v>
      </c>
      <c r="X14" s="423"/>
      <c r="Y14" s="419">
        <v>9</v>
      </c>
      <c r="Z14" s="420"/>
      <c r="AA14" s="423">
        <v>9</v>
      </c>
      <c r="AB14" s="423">
        <v>212</v>
      </c>
      <c r="AC14" s="423"/>
      <c r="AD14" s="423"/>
      <c r="AE14" s="424">
        <v>1190</v>
      </c>
      <c r="AF14" s="424"/>
      <c r="AG14" s="424"/>
      <c r="AH14" s="426">
        <v>1196</v>
      </c>
      <c r="AI14" s="423"/>
      <c r="AJ14" s="423"/>
      <c r="AK14" s="424">
        <v>6700</v>
      </c>
      <c r="AL14" s="424"/>
      <c r="AM14" s="424"/>
      <c r="AN14" s="423">
        <v>483</v>
      </c>
      <c r="AO14" s="423"/>
      <c r="AP14" s="423">
        <v>2720</v>
      </c>
      <c r="AQ14" s="423"/>
      <c r="AR14" s="424">
        <v>2132</v>
      </c>
      <c r="AS14" s="424"/>
      <c r="AT14" s="425">
        <v>12000</v>
      </c>
      <c r="AU14" s="425"/>
      <c r="AV14" s="411"/>
      <c r="AW14" s="411"/>
      <c r="AX14" s="411"/>
      <c r="AY14" s="411"/>
      <c r="AZ14" s="412" t="s">
        <v>98</v>
      </c>
      <c r="BA14" s="413"/>
      <c r="BB14" s="413"/>
      <c r="BC14" s="413"/>
      <c r="BD14" s="414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4"/>
      <c r="CT14" s="4"/>
      <c r="CU14" s="4"/>
    </row>
    <row r="15" spans="1:99" ht="22.5" customHeight="1">
      <c r="A15" s="440"/>
      <c r="B15" s="441"/>
      <c r="C15" s="441"/>
      <c r="D15" s="442"/>
      <c r="E15" s="440"/>
      <c r="F15" s="441"/>
      <c r="G15" s="441"/>
      <c r="H15" s="442"/>
      <c r="I15" s="411"/>
      <c r="J15" s="411"/>
      <c r="K15" s="423"/>
      <c r="L15" s="423"/>
      <c r="M15" s="424"/>
      <c r="N15" s="424"/>
      <c r="O15" s="443"/>
      <c r="P15" s="443"/>
      <c r="Q15" s="423"/>
      <c r="R15" s="423"/>
      <c r="S15" s="423"/>
      <c r="T15" s="423"/>
      <c r="U15" s="423"/>
      <c r="V15" s="423"/>
      <c r="W15" s="423"/>
      <c r="X15" s="423"/>
      <c r="Y15" s="421"/>
      <c r="Z15" s="422"/>
      <c r="AA15" s="423"/>
      <c r="AB15" s="423"/>
      <c r="AC15" s="423"/>
      <c r="AD15" s="423"/>
      <c r="AE15" s="424"/>
      <c r="AF15" s="424"/>
      <c r="AG15" s="424"/>
      <c r="AH15" s="423"/>
      <c r="AI15" s="423"/>
      <c r="AJ15" s="423"/>
      <c r="AK15" s="424"/>
      <c r="AL15" s="424"/>
      <c r="AM15" s="424"/>
      <c r="AN15" s="423"/>
      <c r="AO15" s="423"/>
      <c r="AP15" s="423"/>
      <c r="AQ15" s="423"/>
      <c r="AR15" s="424"/>
      <c r="AS15" s="424"/>
      <c r="AT15" s="425"/>
      <c r="AU15" s="425"/>
      <c r="AV15" s="411"/>
      <c r="AW15" s="411"/>
      <c r="AX15" s="411"/>
      <c r="AY15" s="411"/>
      <c r="AZ15" s="415"/>
      <c r="BA15" s="416"/>
      <c r="BB15" s="416"/>
      <c r="BC15" s="416"/>
      <c r="BD15" s="417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4"/>
      <c r="CT15" s="4"/>
      <c r="CU15" s="4"/>
    </row>
    <row r="16" spans="1:99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13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47"/>
      <c r="AI17" s="447"/>
      <c r="AJ17" s="447"/>
      <c r="AK17" s="44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55"/>
      <c r="AC18" s="455"/>
      <c r="AD18" s="455"/>
      <c r="AE18" s="455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7"/>
      <c r="CH18" s="7"/>
      <c r="CI18" s="7"/>
      <c r="CJ18" s="6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7"/>
      <c r="CH19" s="7"/>
      <c r="CI19" s="7"/>
      <c r="CJ19" s="6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13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10"/>
      <c r="CH20" s="10"/>
      <c r="CI20" s="10"/>
      <c r="CJ20" s="6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ht="13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10"/>
      <c r="CH21" s="10"/>
      <c r="CI21" s="10"/>
      <c r="CJ21" s="6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ht="13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89"/>
      <c r="CH22" s="89"/>
      <c r="CI22" s="89"/>
      <c r="CJ22" s="6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89"/>
      <c r="CH23" s="89"/>
      <c r="CI23" s="89"/>
      <c r="CJ23" s="6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89"/>
      <c r="CH28" s="89"/>
      <c r="CI28" s="89"/>
      <c r="CJ28" s="6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89"/>
      <c r="CH29" s="89"/>
      <c r="CI29" s="89"/>
      <c r="CJ29" s="6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12"/>
      <c r="CH30" s="12"/>
      <c r="CI30" s="12"/>
      <c r="CJ30" s="6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12"/>
      <c r="CH31" s="12"/>
      <c r="CI31" s="12"/>
      <c r="CJ31" s="6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6"/>
      <c r="CH32" s="6"/>
      <c r="CI32" s="6"/>
      <c r="CJ32" s="6"/>
      <c r="CK32" s="6"/>
      <c r="CL32" s="6"/>
      <c r="CM32" s="13"/>
      <c r="CN32" s="6"/>
      <c r="CO32" s="7"/>
      <c r="CP32" s="7"/>
      <c r="CQ32" s="7"/>
      <c r="CR32" s="6"/>
      <c r="CS32" s="6"/>
      <c r="CT32" s="6"/>
      <c r="CU32" s="6"/>
    </row>
    <row r="33" spans="1:99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6"/>
      <c r="CH33" s="6"/>
      <c r="CI33" s="6"/>
      <c r="CJ33" s="6"/>
      <c r="CK33" s="6"/>
      <c r="CL33" s="6"/>
      <c r="CM33" s="6"/>
      <c r="CN33" s="6"/>
      <c r="CO33" s="7"/>
      <c r="CP33" s="7"/>
      <c r="CQ33" s="7"/>
      <c r="CR33" s="6"/>
      <c r="CS33" s="6"/>
      <c r="CT33" s="6"/>
      <c r="CU33" s="6"/>
    </row>
    <row r="34" spans="1:99" s="2" customFormat="1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2" customFormat="1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s="2" customFormat="1" ht="13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2" customFormat="1" ht="13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2" customFormat="1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2" customFormat="1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s="2" customFormat="1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2" customFormat="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s="2" customFormat="1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1:99" s="2" customFormat="1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1:99" s="2" customFormat="1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1:99" s="2" customFormat="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s="2" customFormat="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</row>
    <row r="49" spans="1:9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1:99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</row>
    <row r="52" spans="1:9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1:9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</row>
    <row r="54" spans="1:9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</row>
    <row r="55" spans="1:9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</row>
    <row r="56" spans="1:9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</row>
    <row r="57" spans="1:9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</row>
    <row r="58" spans="1:9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</row>
    <row r="59" spans="1:9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1:9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1:9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</row>
    <row r="62" spans="1:9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1:9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</row>
    <row r="64" spans="1:9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</row>
    <row r="65" spans="1:9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</row>
    <row r="66" spans="1:9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</row>
    <row r="67" spans="1:9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</row>
    <row r="68" spans="1:9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</row>
    <row r="69" spans="1:9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</row>
    <row r="70" spans="1:9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</row>
    <row r="71" spans="1:9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</row>
    <row r="72" spans="1:9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</row>
    <row r="73" spans="1:99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</row>
    <row r="74" spans="1:9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</row>
    <row r="75" spans="1:9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</row>
    <row r="76" spans="1:99" s="2" customFormat="1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</row>
    <row r="77" spans="1:99" s="2" customFormat="1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</row>
    <row r="78" spans="1:99" s="2" customFormat="1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</row>
    <row r="79" spans="1:99" s="2" customFormat="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</row>
    <row r="80" spans="1:99" s="2" customFormat="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</row>
    <row r="81" spans="1:99" s="2" customFormat="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</row>
    <row r="82" spans="1:99" s="2" customFormat="1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</row>
    <row r="83" spans="1:99" s="2" customFormat="1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</row>
    <row r="84" spans="1:99" s="2" customFormat="1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</row>
    <row r="85" spans="1:99" s="2" customFormat="1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</row>
    <row r="86" spans="1:99" s="2" customFormat="1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</row>
    <row r="87" spans="1:99" s="2" customFormat="1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</row>
    <row r="88" spans="1:99" s="2" customFormat="1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</row>
    <row r="89" spans="1:99" s="2" customFormat="1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</row>
    <row r="90" spans="1:99" s="2" customFormat="1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</row>
    <row r="91" spans="1:99" s="2" customFormat="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</row>
    <row r="92" spans="1:99" s="2" customFormat="1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</row>
    <row r="93" spans="1:9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</row>
    <row r="94" spans="1:9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</row>
    <row r="95" spans="1:9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</row>
    <row r="96" spans="1:9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</row>
    <row r="97" spans="1:9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</row>
    <row r="98" spans="1:9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</row>
    <row r="99" spans="1: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</row>
    <row r="100" spans="1:9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</row>
    <row r="101" spans="1:9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</row>
    <row r="102" spans="1:99" ht="14.2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6"/>
      <c r="BU102" s="386"/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6"/>
      <c r="CI102" s="386"/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</row>
  </sheetData>
  <mergeCells count="87">
    <mergeCell ref="AV14:AW15"/>
    <mergeCell ref="AX14:AY15"/>
    <mergeCell ref="AZ14:BD15"/>
    <mergeCell ref="A3:BD3"/>
    <mergeCell ref="Y14:Z15"/>
    <mergeCell ref="AA14:AA15"/>
    <mergeCell ref="AN14:AO15"/>
    <mergeCell ref="AP14:AQ15"/>
    <mergeCell ref="AR14:AS15"/>
    <mergeCell ref="AT14:AU15"/>
    <mergeCell ref="AB14:AD15"/>
    <mergeCell ref="AE14:AG15"/>
    <mergeCell ref="AH14:AJ15"/>
    <mergeCell ref="AK14:AM15"/>
    <mergeCell ref="S14:T15"/>
    <mergeCell ref="U14:V15"/>
    <mergeCell ref="W14:X15"/>
    <mergeCell ref="AZ11:BD13"/>
    <mergeCell ref="AT13:AU13"/>
    <mergeCell ref="AV11:AW11"/>
    <mergeCell ref="AX11:AY11"/>
    <mergeCell ref="AV12:AW12"/>
    <mergeCell ref="AV13:AW13"/>
    <mergeCell ref="AX12:AY12"/>
    <mergeCell ref="AN10:BD10"/>
    <mergeCell ref="A10:D13"/>
    <mergeCell ref="A14:D15"/>
    <mergeCell ref="E14:H15"/>
    <mergeCell ref="I14:J15"/>
    <mergeCell ref="K14:L15"/>
    <mergeCell ref="M14:N15"/>
    <mergeCell ref="O14:P15"/>
    <mergeCell ref="Q14:R15"/>
    <mergeCell ref="AR13:AS13"/>
    <mergeCell ref="AN12:AO12"/>
    <mergeCell ref="AH13:AJ13"/>
    <mergeCell ref="AX13:AY13"/>
    <mergeCell ref="AN11:AQ11"/>
    <mergeCell ref="AR11:AU11"/>
    <mergeCell ref="AR12:AS12"/>
    <mergeCell ref="AT12:AU12"/>
    <mergeCell ref="AN13:AO13"/>
    <mergeCell ref="AP12:AQ12"/>
    <mergeCell ref="AP13:AQ13"/>
    <mergeCell ref="AB13:AD13"/>
    <mergeCell ref="AE12:AG12"/>
    <mergeCell ref="AH10:AM10"/>
    <mergeCell ref="AH11:AJ11"/>
    <mergeCell ref="AK11:AM11"/>
    <mergeCell ref="AE11:AG11"/>
    <mergeCell ref="AH12:AJ12"/>
    <mergeCell ref="AK12:AM12"/>
    <mergeCell ref="AK13:AM13"/>
    <mergeCell ref="AA11:AA12"/>
    <mergeCell ref="AB12:AD12"/>
    <mergeCell ref="AB11:AD11"/>
    <mergeCell ref="AB10:AG10"/>
    <mergeCell ref="W10:X10"/>
    <mergeCell ref="W11:X12"/>
    <mergeCell ref="W13:X13"/>
    <mergeCell ref="Y10:Z10"/>
    <mergeCell ref="Y11:Z12"/>
    <mergeCell ref="Y13:Z13"/>
    <mergeCell ref="O10:P10"/>
    <mergeCell ref="O11:P12"/>
    <mergeCell ref="O13:P13"/>
    <mergeCell ref="Q11:R11"/>
    <mergeCell ref="Q12:R12"/>
    <mergeCell ref="Q13:R13"/>
    <mergeCell ref="Q10:V10"/>
    <mergeCell ref="S11:T11"/>
    <mergeCell ref="S12:T12"/>
    <mergeCell ref="S13:T13"/>
    <mergeCell ref="E10:L10"/>
    <mergeCell ref="M10:N10"/>
    <mergeCell ref="M11:N12"/>
    <mergeCell ref="M13:N13"/>
    <mergeCell ref="A102:CU102"/>
    <mergeCell ref="E11:H13"/>
    <mergeCell ref="I11:J13"/>
    <mergeCell ref="K11:L13"/>
    <mergeCell ref="AB18:AE18"/>
    <mergeCell ref="AH17:AK17"/>
    <mergeCell ref="U11:V11"/>
    <mergeCell ref="U12:V12"/>
    <mergeCell ref="U13:V13"/>
    <mergeCell ref="AE13:AG13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scale="76" r:id="rId1"/>
  <colBreaks count="1" manualBreakCount="1">
    <brk id="5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北土緑化</dc:creator>
  <cp:keywords/>
  <dc:description/>
  <cp:lastModifiedBy>HP Customer</cp:lastModifiedBy>
  <cp:lastPrinted>2010-02-10T03:55:23Z</cp:lastPrinted>
  <dcterms:created xsi:type="dcterms:W3CDTF">2000-05-11T23:16:12Z</dcterms:created>
  <dcterms:modified xsi:type="dcterms:W3CDTF">2010-04-09T06:07:17Z</dcterms:modified>
  <cp:category/>
  <cp:version/>
  <cp:contentType/>
  <cp:contentStatus/>
</cp:coreProperties>
</file>